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Nejmladší žáci" sheetId="1" r:id="rId1"/>
    <sheet name="Mladší žáci" sheetId="2" r:id="rId2"/>
    <sheet name="Starší žáci" sheetId="3" r:id="rId3"/>
    <sheet name="Dorostenci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B3" i="1"/>
  <c r="M10" i="4"/>
  <c r="M9"/>
  <c r="M8"/>
  <c r="B3"/>
  <c r="B2"/>
  <c r="M1"/>
  <c r="B1"/>
  <c r="M18" i="3"/>
  <c r="M17"/>
  <c r="M16"/>
  <c r="M15"/>
  <c r="M14"/>
  <c r="M13"/>
  <c r="M12"/>
  <c r="M11"/>
  <c r="M10"/>
  <c r="M9"/>
  <c r="M8"/>
  <c r="B3"/>
  <c r="B2"/>
  <c r="M1"/>
  <c r="B1"/>
  <c r="M26" i="2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B3"/>
  <c r="B2"/>
  <c r="M1"/>
  <c r="B1"/>
  <c r="M42" i="1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B2"/>
  <c r="M1"/>
  <c r="B1"/>
</calcChain>
</file>

<file path=xl/sharedStrings.xml><?xml version="1.0" encoding="utf-8"?>
<sst xmlns="http://schemas.openxmlformats.org/spreadsheetml/2006/main" count="284" uniqueCount="146">
  <si>
    <t>VÝSLEDKOVÁ LISTINA</t>
  </si>
  <si>
    <t>Kategorie: Nejmladší žáci</t>
  </si>
  <si>
    <t>Poř.</t>
  </si>
  <si>
    <t>Příjmení</t>
  </si>
  <si>
    <t>Jméno</t>
  </si>
  <si>
    <t>Ročník</t>
  </si>
  <si>
    <t>Jednota</t>
  </si>
  <si>
    <t>Prostná</t>
  </si>
  <si>
    <t>Kůň</t>
  </si>
  <si>
    <t>Přeskok</t>
  </si>
  <si>
    <t>Bradla</t>
  </si>
  <si>
    <t>Kruhy</t>
  </si>
  <si>
    <t>Celkem</t>
  </si>
  <si>
    <t>Šindelka</t>
  </si>
  <si>
    <t>David</t>
  </si>
  <si>
    <t>KSG Moravská Slavia Brno</t>
  </si>
  <si>
    <t>B.Veselý</t>
  </si>
  <si>
    <t>Slezák</t>
  </si>
  <si>
    <t>Martin</t>
  </si>
  <si>
    <t>TJ Sokol Zlín</t>
  </si>
  <si>
    <t>Z. Kryl, J.Dostálová</t>
  </si>
  <si>
    <t>Bednařík</t>
  </si>
  <si>
    <t>Šimon</t>
  </si>
  <si>
    <t>Blaška</t>
  </si>
  <si>
    <t>Pavel</t>
  </si>
  <si>
    <t>TJ Sokol Brno 1</t>
  </si>
  <si>
    <t>Kalovský</t>
  </si>
  <si>
    <t>Vladimír</t>
  </si>
  <si>
    <t>KSG Rosice</t>
  </si>
  <si>
    <t>V.Fried</t>
  </si>
  <si>
    <t>Čermák</t>
  </si>
  <si>
    <t>Radek</t>
  </si>
  <si>
    <t>TJ Sokol Kolín</t>
  </si>
  <si>
    <t>J.Buben</t>
  </si>
  <si>
    <t>Nykl</t>
  </si>
  <si>
    <t>Mikuláš</t>
  </si>
  <si>
    <t>TJ Sokol Šternberk</t>
  </si>
  <si>
    <t>Sedlák, Kříž, Reňák</t>
  </si>
  <si>
    <t>Tiefenbach</t>
  </si>
  <si>
    <t>František</t>
  </si>
  <si>
    <t>Krajíček</t>
  </si>
  <si>
    <t>Jaroslav</t>
  </si>
  <si>
    <t>Pilát</t>
  </si>
  <si>
    <t>Marcoň</t>
  </si>
  <si>
    <t>Tomáš</t>
  </si>
  <si>
    <t>Elzner</t>
  </si>
  <si>
    <t>Šťastný</t>
  </si>
  <si>
    <t>Jonatán</t>
  </si>
  <si>
    <t>Fryč</t>
  </si>
  <si>
    <t>TJ Sokol Bučovice</t>
  </si>
  <si>
    <t>J.Bezručko</t>
  </si>
  <si>
    <t>Baričič</t>
  </si>
  <si>
    <t>Teodor</t>
  </si>
  <si>
    <t>TJ Šenkvice</t>
  </si>
  <si>
    <t>Pilař</t>
  </si>
  <si>
    <t>Denis</t>
  </si>
  <si>
    <t>KSG Znojmo</t>
  </si>
  <si>
    <t>Pavlíček</t>
  </si>
  <si>
    <t>Daniel</t>
  </si>
  <si>
    <t>Krátký</t>
  </si>
  <si>
    <t>Robin</t>
  </si>
  <si>
    <t>Červený</t>
  </si>
  <si>
    <t>Jakub</t>
  </si>
  <si>
    <t>KSG SK Přerov</t>
  </si>
  <si>
    <t>Brázda</t>
  </si>
  <si>
    <t>Viktor</t>
  </si>
  <si>
    <t>Orel Vnorovy</t>
  </si>
  <si>
    <t>Vítek</t>
  </si>
  <si>
    <t>Matyáš</t>
  </si>
  <si>
    <t>Neužil</t>
  </si>
  <si>
    <t>Neumann</t>
  </si>
  <si>
    <t>Jan</t>
  </si>
  <si>
    <t>TJ Sokol Rokycany</t>
  </si>
  <si>
    <t>Drahoš</t>
  </si>
  <si>
    <t>Oliver</t>
  </si>
  <si>
    <t>Čuport</t>
  </si>
  <si>
    <t>Benjemin</t>
  </si>
  <si>
    <t>Kryl</t>
  </si>
  <si>
    <t>Lukáš</t>
  </si>
  <si>
    <t>Vančura</t>
  </si>
  <si>
    <t>Hochmann</t>
  </si>
  <si>
    <t>Adam</t>
  </si>
  <si>
    <t>Pluháček</t>
  </si>
  <si>
    <t>Antonín</t>
  </si>
  <si>
    <t>Mikeš</t>
  </si>
  <si>
    <t>Bartoloměj</t>
  </si>
  <si>
    <t>Ryznar</t>
  </si>
  <si>
    <t>Matěj</t>
  </si>
  <si>
    <t>Caska ml., J. Hron</t>
  </si>
  <si>
    <t>Eliášek</t>
  </si>
  <si>
    <t>Kohoutek</t>
  </si>
  <si>
    <t>Radim</t>
  </si>
  <si>
    <t>Ulrich</t>
  </si>
  <si>
    <t>Kategorie: Mladší žáci</t>
  </si>
  <si>
    <t>Hůrka</t>
  </si>
  <si>
    <t>Jiří</t>
  </si>
  <si>
    <t>Bartošovský</t>
  </si>
  <si>
    <t>Spazier</t>
  </si>
  <si>
    <t>Samuel</t>
  </si>
  <si>
    <t>Sova</t>
  </si>
  <si>
    <t>Mach</t>
  </si>
  <si>
    <t>Ondřej</t>
  </si>
  <si>
    <t>Kolín</t>
  </si>
  <si>
    <t>Murka</t>
  </si>
  <si>
    <t>Filip</t>
  </si>
  <si>
    <t>Kovář</t>
  </si>
  <si>
    <t>Ambrož</t>
  </si>
  <si>
    <t>Kryštof</t>
  </si>
  <si>
    <t>Václav</t>
  </si>
  <si>
    <t>Kořenek</t>
  </si>
  <si>
    <t>Volec</t>
  </si>
  <si>
    <t>Prchal</t>
  </si>
  <si>
    <t>Marek</t>
  </si>
  <si>
    <t>Michajlov</t>
  </si>
  <si>
    <t>Dean</t>
  </si>
  <si>
    <t>Dvořák</t>
  </si>
  <si>
    <t>Prokop</t>
  </si>
  <si>
    <t>Šumbera</t>
  </si>
  <si>
    <t>Krakeš</t>
  </si>
  <si>
    <t>Honzák</t>
  </si>
  <si>
    <t>Patrik</t>
  </si>
  <si>
    <t>Svoboda</t>
  </si>
  <si>
    <t>Kategorie: Starší žáci</t>
  </si>
  <si>
    <t>Vachutka</t>
  </si>
  <si>
    <t>Jaroš</t>
  </si>
  <si>
    <t>Milan</t>
  </si>
  <si>
    <t>Kalinič</t>
  </si>
  <si>
    <t>Vaculík</t>
  </si>
  <si>
    <t>Jonáš</t>
  </si>
  <si>
    <t>Serhiy</t>
  </si>
  <si>
    <t>Iordatiy</t>
  </si>
  <si>
    <t>Zapletal</t>
  </si>
  <si>
    <t>SK UP Olomouc</t>
  </si>
  <si>
    <t>Chamzin</t>
  </si>
  <si>
    <t>Karim</t>
  </si>
  <si>
    <t>Kindler</t>
  </si>
  <si>
    <t>Grzebinski</t>
  </si>
  <si>
    <t>Michal</t>
  </si>
  <si>
    <t>Zachrla</t>
  </si>
  <si>
    <t>Roman</t>
  </si>
  <si>
    <t>Chuděj</t>
  </si>
  <si>
    <t>Kategorie: Dorostenci</t>
  </si>
  <si>
    <t>Marghold</t>
  </si>
  <si>
    <t>Kulle</t>
  </si>
  <si>
    <t>Dalibor</t>
  </si>
  <si>
    <t>Pluhař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</si>
</sst>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Alignment="1"/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1"/>
    </xf>
    <xf numFmtId="2" fontId="3" fillId="0" borderId="5" xfId="1" applyNumberFormat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 indent="1"/>
    </xf>
    <xf numFmtId="2" fontId="3" fillId="0" borderId="8" xfId="1" applyNumberFormat="1" applyFont="1" applyBorder="1" applyAlignment="1">
      <alignment horizontal="center" vertical="center"/>
    </xf>
    <xf numFmtId="2" fontId="3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left" vertical="center" indent="1"/>
    </xf>
    <xf numFmtId="0" fontId="3" fillId="0" borderId="11" xfId="1" applyFont="1" applyBorder="1" applyAlignment="1">
      <alignment horizontal="left" vertical="center" indent="1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2" fontId="3" fillId="0" borderId="11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left" vertical="center" indent="1"/>
    </xf>
    <xf numFmtId="2" fontId="3" fillId="0" borderId="13" xfId="1" applyNumberFormat="1" applyFont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indent="1"/>
    </xf>
    <xf numFmtId="2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2" fontId="3" fillId="0" borderId="0" xfId="1" applyNumberFormat="1" applyFont="1"/>
    <xf numFmtId="0" fontId="9" fillId="0" borderId="0" xfId="1" applyFont="1" applyBorder="1" applyAlignment="1">
      <alignment horizontal="center"/>
    </xf>
    <xf numFmtId="0" fontId="9" fillId="0" borderId="0" xfId="1" applyFont="1" applyBorder="1"/>
    <xf numFmtId="2" fontId="9" fillId="0" borderId="0" xfId="1" applyNumberFormat="1" applyFont="1" applyBorder="1"/>
    <xf numFmtId="0" fontId="4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indent="1"/>
    </xf>
    <xf numFmtId="0" fontId="10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indent="1"/>
    </xf>
    <xf numFmtId="2" fontId="11" fillId="0" borderId="5" xfId="1" applyNumberFormat="1" applyFont="1" applyBorder="1" applyAlignment="1">
      <alignment horizontal="center" vertical="center"/>
    </xf>
    <xf numFmtId="2" fontId="4" fillId="0" borderId="19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 indent="1"/>
    </xf>
    <xf numFmtId="2" fontId="11" fillId="0" borderId="8" xfId="1" applyNumberFormat="1" applyFont="1" applyBorder="1" applyAlignment="1">
      <alignment horizontal="center" vertical="center"/>
    </xf>
    <xf numFmtId="2" fontId="11" fillId="0" borderId="9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left" vertical="center" indent="1"/>
    </xf>
    <xf numFmtId="0" fontId="11" fillId="0" borderId="11" xfId="1" applyFont="1" applyBorder="1" applyAlignment="1">
      <alignment horizontal="left" vertical="center" inden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 indent="1"/>
    </xf>
    <xf numFmtId="2" fontId="11" fillId="0" borderId="23" xfId="1" applyNumberFormat="1" applyFont="1" applyBorder="1" applyAlignment="1">
      <alignment horizontal="center" vertical="center"/>
    </xf>
    <xf numFmtId="2" fontId="11" fillId="0" borderId="24" xfId="1" applyNumberFormat="1" applyFont="1" applyBorder="1" applyAlignment="1">
      <alignment horizontal="center" vertical="center"/>
    </xf>
    <xf numFmtId="2" fontId="11" fillId="0" borderId="5" xfId="1" applyNumberFormat="1" applyFont="1" applyBorder="1" applyAlignment="1">
      <alignment horizontal="left" vertical="center" indent="1"/>
    </xf>
  </cellXfs>
  <cellStyles count="2">
    <cellStyle name="normální" xfId="0" builtinId="0"/>
    <cellStyle name="Normální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ro&#269;n&#237;k%20brn&#283;nsk&#233;%20kolo%20-%20Veru%20z&#225;vo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úvod"/>
      <sheetName val="rozlosování.old"/>
      <sheetName val="Bodovací lístek"/>
      <sheetName val="rozlosování 1.sled"/>
      <sheetName val="rozlosování 2.sled"/>
      <sheetName val="přihlášky"/>
      <sheetName val="nejmladší žáci"/>
      <sheetName val="mladší žáci"/>
      <sheetName val="starší žáci"/>
      <sheetName val="dorostenci"/>
      <sheetName val="nejmladší žáci - výsledek"/>
      <sheetName val="mladší žáci - výsledek"/>
      <sheetName val="starší žáci - výsledek"/>
      <sheetName val="dorostenci - výsledek"/>
    </sheetNames>
    <sheetDataSet>
      <sheetData sheetId="0">
        <row r="5">
          <cell r="B5" t="str">
            <v>O BRNĚNSKÉ KOLO</v>
          </cell>
        </row>
        <row r="7">
          <cell r="B7" t="str">
            <v>XXVIII. Ročník</v>
          </cell>
        </row>
        <row r="9">
          <cell r="B9" t="str">
            <v>23. února 2019</v>
          </cell>
        </row>
        <row r="11">
          <cell r="B11" t="str">
            <v>KSG Moravská Slávia Brno</v>
          </cell>
        </row>
        <row r="13">
          <cell r="B13" t="str">
            <v>V Brně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60"/>
  <sheetViews>
    <sheetView tabSelected="1" workbookViewId="0">
      <selection activeCell="R30" sqref="R30"/>
    </sheetView>
  </sheetViews>
  <sheetFormatPr defaultRowHeight="12.75"/>
  <cols>
    <col min="1" max="1" width="9.140625" style="2"/>
    <col min="2" max="2" width="10.28515625" style="2" customWidth="1"/>
    <col min="3" max="3" width="17.5703125" style="2" customWidth="1"/>
    <col min="4" max="4" width="10.28515625" style="2" bestFit="1" customWidth="1"/>
    <col min="5" max="5" width="8" style="2" bestFit="1" customWidth="1"/>
    <col min="6" max="6" width="26" style="2" customWidth="1"/>
    <col min="7" max="7" width="23.42578125" style="2" hidden="1" customWidth="1"/>
    <col min="8" max="13" width="11.5703125" style="2" customWidth="1"/>
    <col min="14" max="16384" width="9.140625" style="2"/>
  </cols>
  <sheetData>
    <row r="1" spans="2:14" ht="15.75">
      <c r="B1" s="1" t="str">
        <f>[1]úvod!B11</f>
        <v>KSG Moravská Slávia Brno</v>
      </c>
      <c r="M1" s="3" t="str">
        <f>[1]úvod!B13 &amp;" dne " &amp; [1]úvod!B9</f>
        <v>V Brně dne 23. února 2019</v>
      </c>
    </row>
    <row r="2" spans="2:14" ht="15.75">
      <c r="B2" s="4" t="str">
        <f>[1]úvod!B7</f>
        <v>XXVIII. Ročník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22.5">
      <c r="B3" s="5" t="str">
        <f>""""&amp;[1]úvod!B5&amp;""""</f>
        <v>"O BRNĚNSKÉ KOLO"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5.7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8.75" customHeight="1">
      <c r="B5" s="6" t="s">
        <v>1</v>
      </c>
      <c r="C5" s="7"/>
      <c r="M5" s="8"/>
    </row>
    <row r="6" spans="2:14" ht="4.5" customHeight="1" thickBot="1"/>
    <row r="7" spans="2:14" ht="17.100000000000001" customHeight="1" thickBot="1">
      <c r="B7" s="9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/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2" t="s">
        <v>12</v>
      </c>
    </row>
    <row r="8" spans="2:14" ht="14.25" customHeight="1" thickTop="1">
      <c r="B8" s="13">
        <v>1</v>
      </c>
      <c r="C8" s="14" t="s">
        <v>13</v>
      </c>
      <c r="D8" s="14" t="s">
        <v>14</v>
      </c>
      <c r="E8" s="14">
        <v>2010</v>
      </c>
      <c r="F8" s="14" t="s">
        <v>15</v>
      </c>
      <c r="G8" s="14" t="s">
        <v>16</v>
      </c>
      <c r="H8" s="15">
        <v>12.5</v>
      </c>
      <c r="I8" s="15">
        <v>10.3</v>
      </c>
      <c r="J8" s="15">
        <v>11.05</v>
      </c>
      <c r="K8" s="15">
        <v>11.2</v>
      </c>
      <c r="L8" s="15">
        <v>10.9</v>
      </c>
      <c r="M8" s="16">
        <f t="shared" ref="M8:M42" si="0">SUM(H8:L8)</f>
        <v>55.949999999999996</v>
      </c>
    </row>
    <row r="9" spans="2:14" ht="14.25" customHeight="1">
      <c r="B9" s="17">
        <v>2</v>
      </c>
      <c r="C9" s="18" t="s">
        <v>17</v>
      </c>
      <c r="D9" s="18" t="s">
        <v>18</v>
      </c>
      <c r="E9" s="18">
        <v>2012</v>
      </c>
      <c r="F9" s="18" t="s">
        <v>19</v>
      </c>
      <c r="G9" s="18" t="s">
        <v>20</v>
      </c>
      <c r="H9" s="19">
        <v>11.4</v>
      </c>
      <c r="I9" s="19">
        <v>9.75</v>
      </c>
      <c r="J9" s="19">
        <v>11.15</v>
      </c>
      <c r="K9" s="20">
        <v>10.6</v>
      </c>
      <c r="L9" s="20">
        <v>10</v>
      </c>
      <c r="M9" s="21">
        <f t="shared" si="0"/>
        <v>52.9</v>
      </c>
    </row>
    <row r="10" spans="2:14" ht="14.25" customHeight="1">
      <c r="B10" s="17">
        <v>3</v>
      </c>
      <c r="C10" s="18" t="s">
        <v>21</v>
      </c>
      <c r="D10" s="18" t="s">
        <v>22</v>
      </c>
      <c r="E10" s="18">
        <v>2010</v>
      </c>
      <c r="F10" s="22" t="s">
        <v>19</v>
      </c>
      <c r="G10" s="22" t="s">
        <v>20</v>
      </c>
      <c r="H10" s="19">
        <v>10.8</v>
      </c>
      <c r="I10" s="19">
        <v>9.8000000000000007</v>
      </c>
      <c r="J10" s="19">
        <v>11.2</v>
      </c>
      <c r="K10" s="20">
        <v>10.65</v>
      </c>
      <c r="L10" s="19">
        <v>10.1</v>
      </c>
      <c r="M10" s="21">
        <f t="shared" si="0"/>
        <v>52.550000000000004</v>
      </c>
    </row>
    <row r="11" spans="2:14" ht="14.25" customHeight="1">
      <c r="B11" s="17">
        <v>4</v>
      </c>
      <c r="C11" s="18" t="s">
        <v>23</v>
      </c>
      <c r="D11" s="18" t="s">
        <v>24</v>
      </c>
      <c r="E11" s="18">
        <v>2010</v>
      </c>
      <c r="F11" s="18" t="s">
        <v>25</v>
      </c>
      <c r="G11" s="18"/>
      <c r="H11" s="19">
        <v>10.9</v>
      </c>
      <c r="I11" s="19">
        <v>9.5500000000000007</v>
      </c>
      <c r="J11" s="19">
        <v>11.15</v>
      </c>
      <c r="K11" s="20">
        <v>10.4</v>
      </c>
      <c r="L11" s="19">
        <v>9.9</v>
      </c>
      <c r="M11" s="21">
        <f t="shared" si="0"/>
        <v>51.9</v>
      </c>
    </row>
    <row r="12" spans="2:14" ht="14.25" customHeight="1">
      <c r="B12" s="17">
        <v>5</v>
      </c>
      <c r="C12" s="18" t="s">
        <v>17</v>
      </c>
      <c r="D12" s="18" t="s">
        <v>14</v>
      </c>
      <c r="E12" s="18">
        <v>2010</v>
      </c>
      <c r="F12" s="18" t="s">
        <v>19</v>
      </c>
      <c r="G12" s="18" t="s">
        <v>20</v>
      </c>
      <c r="H12" s="19">
        <v>10.9</v>
      </c>
      <c r="I12" s="19">
        <v>9.6</v>
      </c>
      <c r="J12" s="19">
        <v>11.2</v>
      </c>
      <c r="K12" s="20">
        <v>9.75</v>
      </c>
      <c r="L12" s="19">
        <v>10.3</v>
      </c>
      <c r="M12" s="21">
        <f t="shared" si="0"/>
        <v>51.75</v>
      </c>
    </row>
    <row r="13" spans="2:14" ht="14.25" customHeight="1">
      <c r="B13" s="17">
        <v>6</v>
      </c>
      <c r="C13" s="18" t="s">
        <v>26</v>
      </c>
      <c r="D13" s="18" t="s">
        <v>27</v>
      </c>
      <c r="E13" s="18">
        <v>2010</v>
      </c>
      <c r="F13" s="18" t="s">
        <v>28</v>
      </c>
      <c r="G13" s="18" t="s">
        <v>29</v>
      </c>
      <c r="H13" s="19">
        <v>10.4</v>
      </c>
      <c r="I13" s="19">
        <v>9.3000000000000007</v>
      </c>
      <c r="J13" s="19">
        <v>10.8</v>
      </c>
      <c r="K13" s="20">
        <v>11</v>
      </c>
      <c r="L13" s="19">
        <v>10.1</v>
      </c>
      <c r="M13" s="21">
        <f t="shared" si="0"/>
        <v>51.6</v>
      </c>
    </row>
    <row r="14" spans="2:14" ht="14.25" customHeight="1">
      <c r="B14" s="17">
        <v>7</v>
      </c>
      <c r="C14" s="18" t="s">
        <v>30</v>
      </c>
      <c r="D14" s="18" t="s">
        <v>31</v>
      </c>
      <c r="E14" s="18">
        <v>2010</v>
      </c>
      <c r="F14" s="18" t="s">
        <v>32</v>
      </c>
      <c r="G14" s="18" t="s">
        <v>33</v>
      </c>
      <c r="H14" s="19">
        <v>11.4</v>
      </c>
      <c r="I14" s="19">
        <v>9.65</v>
      </c>
      <c r="J14" s="19">
        <v>10.3</v>
      </c>
      <c r="K14" s="20">
        <v>9.8000000000000007</v>
      </c>
      <c r="L14" s="19">
        <v>9.8000000000000007</v>
      </c>
      <c r="M14" s="21">
        <f t="shared" si="0"/>
        <v>50.95</v>
      </c>
    </row>
    <row r="15" spans="2:14" ht="14.25" customHeight="1">
      <c r="B15" s="17">
        <v>8</v>
      </c>
      <c r="C15" s="18" t="s">
        <v>34</v>
      </c>
      <c r="D15" s="18" t="s">
        <v>35</v>
      </c>
      <c r="E15" s="18">
        <v>2010</v>
      </c>
      <c r="F15" s="18" t="s">
        <v>36</v>
      </c>
      <c r="G15" s="18" t="s">
        <v>37</v>
      </c>
      <c r="H15" s="19">
        <v>10.8</v>
      </c>
      <c r="I15" s="19">
        <v>9</v>
      </c>
      <c r="J15" s="19">
        <v>10.55</v>
      </c>
      <c r="K15" s="20">
        <v>9.8000000000000007</v>
      </c>
      <c r="L15" s="19">
        <v>10.1</v>
      </c>
      <c r="M15" s="21">
        <f t="shared" si="0"/>
        <v>50.250000000000007</v>
      </c>
    </row>
    <row r="16" spans="2:14" ht="14.25" customHeight="1">
      <c r="B16" s="17">
        <v>9</v>
      </c>
      <c r="C16" s="18" t="s">
        <v>38</v>
      </c>
      <c r="D16" s="18" t="s">
        <v>39</v>
      </c>
      <c r="E16" s="18">
        <v>2010</v>
      </c>
      <c r="F16" s="18" t="s">
        <v>36</v>
      </c>
      <c r="G16" s="18" t="s">
        <v>33</v>
      </c>
      <c r="H16" s="19">
        <v>10.5</v>
      </c>
      <c r="I16" s="19">
        <v>9.6</v>
      </c>
      <c r="J16" s="19">
        <v>10.15</v>
      </c>
      <c r="K16" s="20">
        <v>9.6999999999999993</v>
      </c>
      <c r="L16" s="19">
        <v>10.199999999999999</v>
      </c>
      <c r="M16" s="21">
        <f t="shared" si="0"/>
        <v>50.150000000000006</v>
      </c>
    </row>
    <row r="17" spans="2:14" ht="14.25" customHeight="1">
      <c r="B17" s="17">
        <v>10</v>
      </c>
      <c r="C17" s="18" t="s">
        <v>40</v>
      </c>
      <c r="D17" s="18" t="s">
        <v>41</v>
      </c>
      <c r="E17" s="18">
        <v>2010</v>
      </c>
      <c r="F17" s="18" t="s">
        <v>36</v>
      </c>
      <c r="G17" s="18" t="s">
        <v>33</v>
      </c>
      <c r="H17" s="19">
        <v>10.7</v>
      </c>
      <c r="I17" s="19">
        <v>9.0500000000000007</v>
      </c>
      <c r="J17" s="19">
        <v>10.5</v>
      </c>
      <c r="K17" s="20">
        <v>10</v>
      </c>
      <c r="L17" s="19">
        <v>9.5</v>
      </c>
      <c r="M17" s="21">
        <f t="shared" si="0"/>
        <v>49.75</v>
      </c>
    </row>
    <row r="18" spans="2:14" ht="14.25" customHeight="1">
      <c r="B18" s="17">
        <v>11</v>
      </c>
      <c r="C18" s="18" t="s">
        <v>42</v>
      </c>
      <c r="D18" s="18" t="s">
        <v>18</v>
      </c>
      <c r="E18" s="18">
        <v>2010</v>
      </c>
      <c r="F18" s="18" t="s">
        <v>25</v>
      </c>
      <c r="G18" s="18"/>
      <c r="H18" s="19">
        <v>11</v>
      </c>
      <c r="I18" s="19">
        <v>9.1999999999999993</v>
      </c>
      <c r="J18" s="19">
        <v>10.3</v>
      </c>
      <c r="K18" s="20">
        <v>9.5</v>
      </c>
      <c r="L18" s="19">
        <v>9.6</v>
      </c>
      <c r="M18" s="21">
        <f t="shared" si="0"/>
        <v>49.6</v>
      </c>
    </row>
    <row r="19" spans="2:14" ht="14.25" customHeight="1">
      <c r="B19" s="17">
        <v>12</v>
      </c>
      <c r="C19" s="18" t="s">
        <v>43</v>
      </c>
      <c r="D19" s="18" t="s">
        <v>44</v>
      </c>
      <c r="E19" s="18">
        <v>2010</v>
      </c>
      <c r="F19" s="18" t="s">
        <v>19</v>
      </c>
      <c r="G19" s="18" t="s">
        <v>20</v>
      </c>
      <c r="H19" s="19">
        <v>10.3</v>
      </c>
      <c r="I19" s="19">
        <v>8.8000000000000007</v>
      </c>
      <c r="J19" s="19">
        <v>10.75</v>
      </c>
      <c r="K19" s="20">
        <v>9.5500000000000007</v>
      </c>
      <c r="L19" s="19">
        <v>9.1</v>
      </c>
      <c r="M19" s="21">
        <f t="shared" si="0"/>
        <v>48.500000000000007</v>
      </c>
    </row>
    <row r="20" spans="2:14" ht="14.25" customHeight="1">
      <c r="B20" s="17">
        <v>13</v>
      </c>
      <c r="C20" s="18" t="s">
        <v>45</v>
      </c>
      <c r="D20" s="18" t="s">
        <v>18</v>
      </c>
      <c r="E20" s="18">
        <v>2010</v>
      </c>
      <c r="F20" s="18" t="s">
        <v>25</v>
      </c>
      <c r="G20" s="18" t="s">
        <v>16</v>
      </c>
      <c r="H20" s="19">
        <v>10</v>
      </c>
      <c r="I20" s="19">
        <v>8.6999999999999993</v>
      </c>
      <c r="J20" s="19">
        <v>10</v>
      </c>
      <c r="K20" s="20">
        <v>9.8000000000000007</v>
      </c>
      <c r="L20" s="19">
        <v>10</v>
      </c>
      <c r="M20" s="21">
        <f t="shared" si="0"/>
        <v>48.5</v>
      </c>
    </row>
    <row r="21" spans="2:14" ht="14.25" customHeight="1">
      <c r="B21" s="17">
        <v>14</v>
      </c>
      <c r="C21" s="23" t="s">
        <v>46</v>
      </c>
      <c r="D21" s="18" t="s">
        <v>47</v>
      </c>
      <c r="E21" s="18">
        <v>2011</v>
      </c>
      <c r="F21" s="18" t="s">
        <v>25</v>
      </c>
      <c r="G21" s="18"/>
      <c r="H21" s="19">
        <v>10.1</v>
      </c>
      <c r="I21" s="19">
        <v>8.5500000000000007</v>
      </c>
      <c r="J21" s="19">
        <v>9.6999999999999993</v>
      </c>
      <c r="K21" s="19">
        <v>10.050000000000001</v>
      </c>
      <c r="L21" s="19">
        <v>9.9</v>
      </c>
      <c r="M21" s="21">
        <f t="shared" si="0"/>
        <v>48.3</v>
      </c>
      <c r="N21" s="24"/>
    </row>
    <row r="22" spans="2:14" ht="14.25" customHeight="1">
      <c r="B22" s="17">
        <v>15</v>
      </c>
      <c r="C22" s="18" t="s">
        <v>48</v>
      </c>
      <c r="D22" s="18" t="s">
        <v>24</v>
      </c>
      <c r="E22" s="18">
        <v>2010</v>
      </c>
      <c r="F22" s="18" t="s">
        <v>49</v>
      </c>
      <c r="G22" s="18" t="s">
        <v>50</v>
      </c>
      <c r="H22" s="19">
        <v>10.4</v>
      </c>
      <c r="I22" s="19">
        <v>9.1999999999999993</v>
      </c>
      <c r="J22" s="19">
        <v>10.3</v>
      </c>
      <c r="K22" s="19">
        <v>8.6999999999999993</v>
      </c>
      <c r="L22" s="19">
        <v>9.4</v>
      </c>
      <c r="M22" s="21">
        <f t="shared" si="0"/>
        <v>48</v>
      </c>
      <c r="N22" s="25"/>
    </row>
    <row r="23" spans="2:14" ht="14.25" customHeight="1">
      <c r="B23" s="17">
        <v>16</v>
      </c>
      <c r="C23" s="18" t="s">
        <v>51</v>
      </c>
      <c r="D23" s="18" t="s">
        <v>52</v>
      </c>
      <c r="E23" s="18">
        <v>2010</v>
      </c>
      <c r="F23" s="18" t="s">
        <v>53</v>
      </c>
      <c r="G23" s="18"/>
      <c r="H23" s="19">
        <v>9.9</v>
      </c>
      <c r="I23" s="19">
        <v>8.6</v>
      </c>
      <c r="J23" s="19">
        <v>9.8000000000000007</v>
      </c>
      <c r="K23" s="19">
        <v>10</v>
      </c>
      <c r="L23" s="19">
        <v>9.1999999999999993</v>
      </c>
      <c r="M23" s="21">
        <f t="shared" si="0"/>
        <v>47.5</v>
      </c>
      <c r="N23" s="25"/>
    </row>
    <row r="24" spans="2:14" ht="14.25" customHeight="1">
      <c r="B24" s="17">
        <v>17</v>
      </c>
      <c r="C24" s="18" t="s">
        <v>54</v>
      </c>
      <c r="D24" s="18" t="s">
        <v>55</v>
      </c>
      <c r="E24" s="18">
        <v>2011</v>
      </c>
      <c r="F24" s="18" t="s">
        <v>56</v>
      </c>
      <c r="G24" s="18"/>
      <c r="H24" s="19">
        <v>10.4</v>
      </c>
      <c r="I24" s="19">
        <v>9</v>
      </c>
      <c r="J24" s="19">
        <v>10.5</v>
      </c>
      <c r="K24" s="19">
        <v>9.9</v>
      </c>
      <c r="L24" s="19">
        <v>7</v>
      </c>
      <c r="M24" s="21">
        <f t="shared" si="0"/>
        <v>46.8</v>
      </c>
      <c r="N24" s="25"/>
    </row>
    <row r="25" spans="2:14" ht="14.25" customHeight="1">
      <c r="B25" s="17">
        <v>18</v>
      </c>
      <c r="C25" s="18" t="s">
        <v>57</v>
      </c>
      <c r="D25" s="18" t="s">
        <v>58</v>
      </c>
      <c r="E25" s="18">
        <v>2011</v>
      </c>
      <c r="F25" s="18" t="s">
        <v>15</v>
      </c>
      <c r="G25" s="18" t="s">
        <v>16</v>
      </c>
      <c r="H25" s="19">
        <v>8.6999999999999993</v>
      </c>
      <c r="I25" s="19">
        <v>8.4</v>
      </c>
      <c r="J25" s="19">
        <v>9.6999999999999993</v>
      </c>
      <c r="K25" s="19">
        <v>10.3</v>
      </c>
      <c r="L25" s="19">
        <v>9.1999999999999993</v>
      </c>
      <c r="M25" s="21">
        <f t="shared" si="0"/>
        <v>46.3</v>
      </c>
      <c r="N25" s="25"/>
    </row>
    <row r="26" spans="2:14" ht="14.25" customHeight="1">
      <c r="B26" s="17">
        <v>19</v>
      </c>
      <c r="C26" s="18" t="s">
        <v>59</v>
      </c>
      <c r="D26" s="18" t="s">
        <v>60</v>
      </c>
      <c r="E26" s="18">
        <v>2010</v>
      </c>
      <c r="F26" s="18" t="s">
        <v>28</v>
      </c>
      <c r="G26" s="18" t="s">
        <v>29</v>
      </c>
      <c r="H26" s="19">
        <v>8.8000000000000007</v>
      </c>
      <c r="I26" s="19">
        <v>8.5</v>
      </c>
      <c r="J26" s="19">
        <v>10.15</v>
      </c>
      <c r="K26" s="19">
        <v>9.6</v>
      </c>
      <c r="L26" s="19">
        <v>9</v>
      </c>
      <c r="M26" s="21">
        <f t="shared" si="0"/>
        <v>46.050000000000004</v>
      </c>
      <c r="N26" s="25"/>
    </row>
    <row r="27" spans="2:14" ht="14.25" customHeight="1">
      <c r="B27" s="17">
        <v>20</v>
      </c>
      <c r="C27" s="18" t="s">
        <v>61</v>
      </c>
      <c r="D27" s="18" t="s">
        <v>62</v>
      </c>
      <c r="E27" s="18">
        <v>2011</v>
      </c>
      <c r="F27" s="18" t="s">
        <v>63</v>
      </c>
      <c r="G27" s="18" t="s">
        <v>29</v>
      </c>
      <c r="H27" s="19">
        <v>9.4</v>
      </c>
      <c r="I27" s="19">
        <v>8.4499999999999993</v>
      </c>
      <c r="J27" s="19">
        <v>9.9</v>
      </c>
      <c r="K27" s="19">
        <v>9.15</v>
      </c>
      <c r="L27" s="19">
        <v>9.1</v>
      </c>
      <c r="M27" s="21">
        <f t="shared" si="0"/>
        <v>46</v>
      </c>
      <c r="N27" s="25"/>
    </row>
    <row r="28" spans="2:14" ht="14.25" customHeight="1">
      <c r="B28" s="17">
        <v>21</v>
      </c>
      <c r="C28" s="18" t="s">
        <v>64</v>
      </c>
      <c r="D28" s="18" t="s">
        <v>65</v>
      </c>
      <c r="E28" s="18">
        <v>2010</v>
      </c>
      <c r="F28" s="18" t="s">
        <v>66</v>
      </c>
      <c r="G28" s="18" t="s">
        <v>16</v>
      </c>
      <c r="H28" s="19">
        <v>10.6</v>
      </c>
      <c r="I28" s="19">
        <v>7.5</v>
      </c>
      <c r="J28" s="19">
        <v>10.3</v>
      </c>
      <c r="K28" s="19">
        <v>9.6999999999999993</v>
      </c>
      <c r="L28" s="19">
        <v>7.8</v>
      </c>
      <c r="M28" s="21">
        <f t="shared" si="0"/>
        <v>45.9</v>
      </c>
      <c r="N28" s="25"/>
    </row>
    <row r="29" spans="2:14" ht="14.25" customHeight="1">
      <c r="B29" s="17">
        <v>22</v>
      </c>
      <c r="C29" s="18" t="s">
        <v>67</v>
      </c>
      <c r="D29" s="18" t="s">
        <v>68</v>
      </c>
      <c r="E29" s="18">
        <v>2010</v>
      </c>
      <c r="F29" s="18" t="s">
        <v>25</v>
      </c>
      <c r="G29" s="18" t="s">
        <v>16</v>
      </c>
      <c r="H29" s="19">
        <v>9.1999999999999993</v>
      </c>
      <c r="I29" s="19">
        <v>7.8</v>
      </c>
      <c r="J29" s="19">
        <v>10.4</v>
      </c>
      <c r="K29" s="19">
        <v>9.4</v>
      </c>
      <c r="L29" s="19">
        <v>9</v>
      </c>
      <c r="M29" s="21">
        <f t="shared" si="0"/>
        <v>45.8</v>
      </c>
      <c r="N29" s="25"/>
    </row>
    <row r="30" spans="2:14" ht="14.25" customHeight="1">
      <c r="B30" s="17">
        <v>23</v>
      </c>
      <c r="C30" s="18" t="s">
        <v>69</v>
      </c>
      <c r="D30" s="18" t="s">
        <v>62</v>
      </c>
      <c r="E30" s="18">
        <v>2010</v>
      </c>
      <c r="F30" s="18" t="s">
        <v>49</v>
      </c>
      <c r="G30" s="18" t="s">
        <v>50</v>
      </c>
      <c r="H30" s="19">
        <v>9.1999999999999993</v>
      </c>
      <c r="I30" s="19">
        <v>7.6</v>
      </c>
      <c r="J30" s="19">
        <v>10.4</v>
      </c>
      <c r="K30" s="19">
        <v>9.6999999999999993</v>
      </c>
      <c r="L30" s="19">
        <v>8.9</v>
      </c>
      <c r="M30" s="21">
        <f t="shared" si="0"/>
        <v>45.79999999999999</v>
      </c>
      <c r="N30" s="25"/>
    </row>
    <row r="31" spans="2:14" ht="14.25" customHeight="1">
      <c r="B31" s="17">
        <v>24</v>
      </c>
      <c r="C31" s="18" t="s">
        <v>70</v>
      </c>
      <c r="D31" s="18" t="s">
        <v>71</v>
      </c>
      <c r="E31" s="18">
        <v>2010</v>
      </c>
      <c r="F31" s="18" t="s">
        <v>72</v>
      </c>
      <c r="G31" s="18" t="s">
        <v>16</v>
      </c>
      <c r="H31" s="19">
        <v>9.8000000000000007</v>
      </c>
      <c r="I31" s="19">
        <v>7.2</v>
      </c>
      <c r="J31" s="19">
        <v>9.6999999999999993</v>
      </c>
      <c r="K31" s="19">
        <v>9.1999999999999993</v>
      </c>
      <c r="L31" s="19">
        <v>9.1999999999999993</v>
      </c>
      <c r="M31" s="21">
        <f t="shared" si="0"/>
        <v>45.099999999999994</v>
      </c>
      <c r="N31" s="25"/>
    </row>
    <row r="32" spans="2:14" ht="14.25" customHeight="1">
      <c r="B32" s="17">
        <v>25</v>
      </c>
      <c r="C32" s="18" t="s">
        <v>73</v>
      </c>
      <c r="D32" s="18" t="s">
        <v>74</v>
      </c>
      <c r="E32" s="18">
        <v>2010</v>
      </c>
      <c r="F32" s="18" t="s">
        <v>63</v>
      </c>
      <c r="G32" s="18" t="s">
        <v>29</v>
      </c>
      <c r="H32" s="19">
        <v>9.1999999999999993</v>
      </c>
      <c r="I32" s="19">
        <v>8.65</v>
      </c>
      <c r="J32" s="19">
        <v>9.6999999999999993</v>
      </c>
      <c r="K32" s="19">
        <v>9.4</v>
      </c>
      <c r="L32" s="19">
        <v>7.8</v>
      </c>
      <c r="M32" s="21">
        <f t="shared" si="0"/>
        <v>44.75</v>
      </c>
      <c r="N32" s="25"/>
    </row>
    <row r="33" spans="2:14" ht="14.25" customHeight="1">
      <c r="B33" s="17">
        <v>26</v>
      </c>
      <c r="C33" s="18" t="s">
        <v>75</v>
      </c>
      <c r="D33" s="18" t="s">
        <v>76</v>
      </c>
      <c r="E33" s="18">
        <v>2010</v>
      </c>
      <c r="F33" s="18" t="s">
        <v>56</v>
      </c>
      <c r="G33" s="18"/>
      <c r="H33" s="19">
        <v>9.6</v>
      </c>
      <c r="I33" s="19">
        <v>8.1999999999999993</v>
      </c>
      <c r="J33" s="19">
        <v>10.1</v>
      </c>
      <c r="K33" s="19">
        <v>9.15</v>
      </c>
      <c r="L33" s="19">
        <v>7.6</v>
      </c>
      <c r="M33" s="21">
        <f t="shared" si="0"/>
        <v>44.65</v>
      </c>
      <c r="N33" s="25"/>
    </row>
    <row r="34" spans="2:14" ht="14.25" customHeight="1">
      <c r="B34" s="17">
        <v>27</v>
      </c>
      <c r="C34" s="18" t="s">
        <v>77</v>
      </c>
      <c r="D34" s="18" t="s">
        <v>78</v>
      </c>
      <c r="E34" s="18">
        <v>2012</v>
      </c>
      <c r="F34" s="18" t="s">
        <v>36</v>
      </c>
      <c r="G34" s="18" t="s">
        <v>37</v>
      </c>
      <c r="H34" s="19">
        <v>8.6999999999999993</v>
      </c>
      <c r="I34" s="19">
        <v>7.75</v>
      </c>
      <c r="J34" s="19">
        <v>10</v>
      </c>
      <c r="K34" s="19">
        <v>9</v>
      </c>
      <c r="L34" s="19">
        <v>8</v>
      </c>
      <c r="M34" s="21">
        <f t="shared" si="0"/>
        <v>43.45</v>
      </c>
      <c r="N34" s="25"/>
    </row>
    <row r="35" spans="2:14" ht="14.25" customHeight="1">
      <c r="B35" s="17">
        <v>28</v>
      </c>
      <c r="C35" s="18" t="s">
        <v>79</v>
      </c>
      <c r="D35" s="18" t="s">
        <v>18</v>
      </c>
      <c r="E35" s="18">
        <v>2012</v>
      </c>
      <c r="F35" s="18" t="s">
        <v>56</v>
      </c>
      <c r="G35" s="18"/>
      <c r="H35" s="19">
        <v>9.1999999999999993</v>
      </c>
      <c r="I35" s="19">
        <v>8</v>
      </c>
      <c r="J35" s="19">
        <v>9.5</v>
      </c>
      <c r="K35" s="19">
        <v>9.5</v>
      </c>
      <c r="L35" s="19">
        <v>6.3</v>
      </c>
      <c r="M35" s="21">
        <f t="shared" si="0"/>
        <v>42.5</v>
      </c>
      <c r="N35" s="25"/>
    </row>
    <row r="36" spans="2:14" ht="14.25" customHeight="1">
      <c r="B36" s="17">
        <v>29</v>
      </c>
      <c r="C36" s="18" t="s">
        <v>80</v>
      </c>
      <c r="D36" s="18" t="s">
        <v>81</v>
      </c>
      <c r="E36" s="18">
        <v>2010</v>
      </c>
      <c r="F36" s="18" t="s">
        <v>15</v>
      </c>
      <c r="G36" s="18" t="s">
        <v>50</v>
      </c>
      <c r="H36" s="19">
        <v>7</v>
      </c>
      <c r="I36" s="19">
        <v>8.6999999999999993</v>
      </c>
      <c r="J36" s="19">
        <v>9.6999999999999993</v>
      </c>
      <c r="K36" s="19">
        <v>9.35</v>
      </c>
      <c r="L36" s="19">
        <v>7.4</v>
      </c>
      <c r="M36" s="21">
        <f t="shared" si="0"/>
        <v>42.15</v>
      </c>
      <c r="N36" s="25"/>
    </row>
    <row r="37" spans="2:14" ht="14.25" customHeight="1">
      <c r="B37" s="17">
        <v>30</v>
      </c>
      <c r="C37" s="18" t="s">
        <v>82</v>
      </c>
      <c r="D37" s="18" t="s">
        <v>83</v>
      </c>
      <c r="E37" s="18">
        <v>2012</v>
      </c>
      <c r="F37" s="18" t="s">
        <v>15</v>
      </c>
      <c r="G37" s="18" t="s">
        <v>50</v>
      </c>
      <c r="H37" s="19">
        <v>7.2</v>
      </c>
      <c r="I37" s="19">
        <v>8.4</v>
      </c>
      <c r="J37" s="19">
        <v>8.6</v>
      </c>
      <c r="K37" s="19">
        <v>9</v>
      </c>
      <c r="L37" s="19">
        <v>6.5</v>
      </c>
      <c r="M37" s="21">
        <f t="shared" si="0"/>
        <v>39.700000000000003</v>
      </c>
      <c r="N37" s="25"/>
    </row>
    <row r="38" spans="2:14" ht="14.25" customHeight="1">
      <c r="B38" s="17">
        <v>31</v>
      </c>
      <c r="C38" s="18" t="s">
        <v>84</v>
      </c>
      <c r="D38" s="18" t="s">
        <v>85</v>
      </c>
      <c r="E38" s="18">
        <v>2012</v>
      </c>
      <c r="F38" s="18" t="s">
        <v>15</v>
      </c>
      <c r="G38" s="18" t="s">
        <v>50</v>
      </c>
      <c r="H38" s="19">
        <v>7.5</v>
      </c>
      <c r="I38" s="19">
        <v>8</v>
      </c>
      <c r="J38" s="19">
        <v>9</v>
      </c>
      <c r="K38" s="19">
        <v>8.4</v>
      </c>
      <c r="L38" s="19">
        <v>6.8</v>
      </c>
      <c r="M38" s="21">
        <f t="shared" si="0"/>
        <v>39.699999999999996</v>
      </c>
      <c r="N38" s="25"/>
    </row>
    <row r="39" spans="2:14" ht="14.25" customHeight="1">
      <c r="B39" s="17">
        <v>32</v>
      </c>
      <c r="C39" s="18" t="s">
        <v>86</v>
      </c>
      <c r="D39" s="18" t="s">
        <v>87</v>
      </c>
      <c r="E39" s="18">
        <v>2011</v>
      </c>
      <c r="F39" s="18" t="s">
        <v>15</v>
      </c>
      <c r="G39" s="18" t="s">
        <v>88</v>
      </c>
      <c r="H39" s="19">
        <v>7.7</v>
      </c>
      <c r="I39" s="19">
        <v>7.5</v>
      </c>
      <c r="J39" s="19">
        <v>9.6</v>
      </c>
      <c r="K39" s="19">
        <v>8.1</v>
      </c>
      <c r="L39" s="19">
        <v>6.8</v>
      </c>
      <c r="M39" s="21">
        <f t="shared" si="0"/>
        <v>39.699999999999996</v>
      </c>
      <c r="N39" s="25"/>
    </row>
    <row r="40" spans="2:14" ht="14.25" customHeight="1">
      <c r="B40" s="17">
        <v>33</v>
      </c>
      <c r="C40" s="23" t="s">
        <v>89</v>
      </c>
      <c r="D40" s="23" t="s">
        <v>62</v>
      </c>
      <c r="E40" s="23">
        <v>2011</v>
      </c>
      <c r="F40" s="23" t="s">
        <v>15</v>
      </c>
      <c r="G40" s="23" t="s">
        <v>16</v>
      </c>
      <c r="H40" s="26">
        <v>8.1999999999999993</v>
      </c>
      <c r="I40" s="26">
        <v>7</v>
      </c>
      <c r="J40" s="26">
        <v>8.6</v>
      </c>
      <c r="K40" s="26">
        <v>8.9</v>
      </c>
      <c r="L40" s="26">
        <v>6.7</v>
      </c>
      <c r="M40" s="21">
        <f t="shared" si="0"/>
        <v>39.4</v>
      </c>
      <c r="N40" s="25"/>
    </row>
    <row r="41" spans="2:14" ht="14.25" customHeight="1">
      <c r="B41" s="17">
        <v>34</v>
      </c>
      <c r="C41" s="23" t="s">
        <v>90</v>
      </c>
      <c r="D41" s="23" t="s">
        <v>91</v>
      </c>
      <c r="E41" s="23">
        <v>2011</v>
      </c>
      <c r="F41" s="23" t="s">
        <v>49</v>
      </c>
      <c r="G41" s="23" t="s">
        <v>20</v>
      </c>
      <c r="H41" s="26">
        <v>8.6</v>
      </c>
      <c r="I41" s="26">
        <v>7.5</v>
      </c>
      <c r="J41" s="26">
        <v>7.8</v>
      </c>
      <c r="K41" s="26">
        <v>8.65</v>
      </c>
      <c r="L41" s="26">
        <v>6.5</v>
      </c>
      <c r="M41" s="21">
        <f t="shared" si="0"/>
        <v>39.050000000000004</v>
      </c>
      <c r="N41" s="25"/>
    </row>
    <row r="42" spans="2:14" ht="14.25" customHeight="1">
      <c r="B42" s="17">
        <v>35</v>
      </c>
      <c r="C42" s="23" t="s">
        <v>92</v>
      </c>
      <c r="D42" s="23" t="s">
        <v>62</v>
      </c>
      <c r="E42" s="23">
        <v>2012</v>
      </c>
      <c r="F42" s="23" t="s">
        <v>49</v>
      </c>
      <c r="G42" s="23" t="s">
        <v>50</v>
      </c>
      <c r="H42" s="26">
        <v>8.9</v>
      </c>
      <c r="I42" s="26">
        <v>7</v>
      </c>
      <c r="J42" s="26">
        <v>8</v>
      </c>
      <c r="K42" s="26">
        <v>8.4</v>
      </c>
      <c r="L42" s="26">
        <v>6</v>
      </c>
      <c r="M42" s="21">
        <f t="shared" si="0"/>
        <v>38.299999999999997</v>
      </c>
      <c r="N42" s="25"/>
    </row>
    <row r="43" spans="2:14" ht="14.25" customHeight="1" thickBot="1">
      <c r="B43" s="27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30"/>
      <c r="N43" s="25"/>
    </row>
    <row r="44" spans="2:14" ht="17.100000000000001" customHeight="1">
      <c r="B44" s="25"/>
      <c r="C44" s="25"/>
      <c r="D44" s="31"/>
      <c r="E44" s="31"/>
      <c r="F44" s="31"/>
      <c r="G44" s="31"/>
      <c r="H44" s="31"/>
      <c r="I44" s="32"/>
      <c r="J44" s="32"/>
      <c r="K44" s="32"/>
      <c r="L44" s="32"/>
      <c r="M44" s="25"/>
      <c r="N44" s="25"/>
    </row>
    <row r="45" spans="2:14" ht="17.100000000000001" customHeight="1">
      <c r="B45" s="25"/>
      <c r="C45" s="25"/>
      <c r="D45" s="31"/>
      <c r="E45" s="31"/>
      <c r="F45" s="31"/>
      <c r="G45" s="31"/>
      <c r="H45" s="31"/>
      <c r="I45" s="32"/>
      <c r="J45" s="32"/>
      <c r="K45" s="32"/>
      <c r="L45" s="32"/>
      <c r="M45" s="25"/>
      <c r="N45" s="25"/>
    </row>
    <row r="46" spans="2:14" ht="17.100000000000001" customHeight="1">
      <c r="B46" s="25"/>
      <c r="C46" s="25"/>
      <c r="D46" s="31"/>
      <c r="E46" s="31"/>
      <c r="F46" s="31"/>
      <c r="G46" s="31"/>
      <c r="H46" s="31"/>
      <c r="I46" s="32"/>
      <c r="J46" s="32"/>
      <c r="K46" s="32"/>
      <c r="L46" s="32"/>
      <c r="M46" s="25"/>
      <c r="N46" s="25"/>
    </row>
    <row r="47" spans="2:14" ht="17.100000000000001" customHeight="1">
      <c r="B47" s="25"/>
      <c r="C47" s="25"/>
      <c r="D47" s="31"/>
      <c r="E47" s="31"/>
      <c r="F47" s="31"/>
      <c r="G47" s="31"/>
      <c r="H47" s="31"/>
      <c r="I47" s="32"/>
      <c r="J47" s="32"/>
      <c r="K47" s="32"/>
      <c r="L47" s="32"/>
      <c r="M47" s="25"/>
      <c r="N47" s="25"/>
    </row>
    <row r="48" spans="2:14" ht="17.100000000000001" customHeight="1">
      <c r="B48" s="25"/>
      <c r="C48" s="25"/>
      <c r="D48" s="31"/>
      <c r="E48" s="31"/>
      <c r="F48" s="31"/>
      <c r="G48" s="31"/>
      <c r="H48" s="31"/>
      <c r="I48" s="32"/>
      <c r="J48" s="32"/>
      <c r="K48" s="32"/>
      <c r="L48" s="32"/>
      <c r="M48" s="25"/>
      <c r="N48" s="25"/>
    </row>
    <row r="49" spans="2:14" ht="17.100000000000001" customHeight="1">
      <c r="B49" s="25"/>
      <c r="C49" s="25"/>
      <c r="D49" s="31"/>
      <c r="E49" s="31"/>
      <c r="F49" s="31"/>
      <c r="G49" s="31"/>
      <c r="H49" s="31"/>
      <c r="I49" s="32"/>
      <c r="J49" s="32"/>
      <c r="K49" s="32"/>
      <c r="L49" s="32"/>
      <c r="M49" s="25"/>
      <c r="N49" s="25"/>
    </row>
    <row r="50" spans="2:14" ht="17.100000000000001" customHeight="1">
      <c r="M50" s="24"/>
      <c r="N50" s="24"/>
    </row>
    <row r="51" spans="2:14" ht="18" customHeight="1">
      <c r="M51" s="24"/>
      <c r="N51" s="24"/>
    </row>
    <row r="52" spans="2:14" ht="18" customHeight="1"/>
    <row r="53" spans="2:14" ht="17.100000000000001" customHeight="1"/>
    <row r="54" spans="2:14" ht="17.100000000000001" customHeight="1">
      <c r="B54" s="33"/>
      <c r="C54" s="33"/>
      <c r="I54" s="34"/>
      <c r="J54" s="34"/>
      <c r="K54" s="34"/>
      <c r="L54" s="34"/>
    </row>
    <row r="55" spans="2:14" ht="17.100000000000001" customHeight="1">
      <c r="B55" s="33"/>
      <c r="C55" s="33"/>
      <c r="I55" s="34"/>
      <c r="J55" s="34"/>
      <c r="K55" s="34"/>
      <c r="L55" s="34"/>
    </row>
    <row r="56" spans="2:14" ht="17.100000000000001" customHeight="1">
      <c r="B56" s="33"/>
      <c r="C56" s="33"/>
      <c r="I56" s="34"/>
      <c r="J56" s="34"/>
      <c r="K56" s="34"/>
      <c r="L56" s="34"/>
    </row>
    <row r="57" spans="2:14" ht="17.100000000000001" customHeight="1">
      <c r="B57" s="33"/>
      <c r="C57" s="33"/>
      <c r="I57" s="34"/>
      <c r="J57" s="34"/>
      <c r="K57" s="34"/>
      <c r="L57" s="34"/>
    </row>
    <row r="58" spans="2:14" ht="17.100000000000001" customHeight="1">
      <c r="B58" s="35"/>
      <c r="C58" s="35"/>
      <c r="D58" s="36"/>
      <c r="E58" s="36"/>
      <c r="F58" s="36"/>
      <c r="G58" s="36"/>
      <c r="H58" s="36"/>
      <c r="I58" s="37"/>
      <c r="J58" s="37"/>
      <c r="K58" s="37"/>
      <c r="L58" s="37"/>
    </row>
    <row r="59" spans="2:14" ht="17.100000000000001" customHeight="1"/>
    <row r="60" spans="2:14" ht="17.100000000000001" customHeight="1"/>
  </sheetData>
  <mergeCells count="3">
    <mergeCell ref="B2:N2"/>
    <mergeCell ref="B3:N3"/>
    <mergeCell ref="B4:N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44"/>
  <sheetViews>
    <sheetView workbookViewId="0">
      <selection activeCell="I36" sqref="I36"/>
    </sheetView>
  </sheetViews>
  <sheetFormatPr defaultRowHeight="12.75"/>
  <cols>
    <col min="1" max="1" width="9.140625" style="2"/>
    <col min="2" max="2" width="10.28515625" style="2" customWidth="1"/>
    <col min="3" max="4" width="15.5703125" style="2" customWidth="1"/>
    <col min="5" max="5" width="9.85546875" style="2" customWidth="1"/>
    <col min="6" max="6" width="29.7109375" style="2" customWidth="1"/>
    <col min="7" max="7" width="23.42578125" style="2" hidden="1" customWidth="1"/>
    <col min="8" max="12" width="13.85546875" style="2" customWidth="1"/>
    <col min="13" max="13" width="17.140625" style="2" customWidth="1"/>
    <col min="14" max="16384" width="9.140625" style="2"/>
  </cols>
  <sheetData>
    <row r="1" spans="2:14" ht="15.75">
      <c r="B1" s="1" t="str">
        <f>[1]úvod!B11</f>
        <v>KSG Moravská Slávia Brno</v>
      </c>
      <c r="M1" s="3" t="str">
        <f>[1]úvod!B13 &amp;" dne " &amp; [1]úvod!B9</f>
        <v>V Brně dne 23. února 2019</v>
      </c>
    </row>
    <row r="2" spans="2:14" ht="15.75">
      <c r="B2" s="4" t="str">
        <f>[1]úvod!B7</f>
        <v>XXVIII. Ročník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22.5">
      <c r="B3" s="5" t="str">
        <f>""""&amp;[1]úvod!B5&amp;""""</f>
        <v>"O BRNĚNSKÉ KOLO"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5.7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8.75" customHeight="1">
      <c r="B5" s="6" t="s">
        <v>93</v>
      </c>
      <c r="C5" s="7"/>
      <c r="M5" s="8"/>
    </row>
    <row r="6" spans="2:14" ht="4.5" customHeight="1" thickBot="1"/>
    <row r="7" spans="2:14" ht="17.100000000000001" customHeight="1" thickBot="1">
      <c r="B7" s="38" t="s">
        <v>2</v>
      </c>
      <c r="C7" s="39" t="s">
        <v>3</v>
      </c>
      <c r="D7" s="39" t="s">
        <v>4</v>
      </c>
      <c r="E7" s="39" t="s">
        <v>5</v>
      </c>
      <c r="F7" s="39" t="s">
        <v>6</v>
      </c>
      <c r="G7" s="39"/>
      <c r="H7" s="40" t="s">
        <v>7</v>
      </c>
      <c r="I7" s="40" t="s">
        <v>8</v>
      </c>
      <c r="J7" s="40" t="s">
        <v>11</v>
      </c>
      <c r="K7" s="40" t="s">
        <v>9</v>
      </c>
      <c r="L7" s="40" t="s">
        <v>10</v>
      </c>
      <c r="M7" s="41" t="s">
        <v>12</v>
      </c>
    </row>
    <row r="8" spans="2:14" ht="14.25" customHeight="1" thickTop="1">
      <c r="B8" s="42">
        <v>1</v>
      </c>
      <c r="C8" s="43" t="s">
        <v>94</v>
      </c>
      <c r="D8" s="43" t="s">
        <v>95</v>
      </c>
      <c r="E8" s="43">
        <v>2008</v>
      </c>
      <c r="F8" s="43" t="s">
        <v>49</v>
      </c>
      <c r="G8" s="43"/>
      <c r="H8" s="44">
        <v>12.2</v>
      </c>
      <c r="I8" s="44">
        <v>9.6</v>
      </c>
      <c r="J8" s="44">
        <v>10.6</v>
      </c>
      <c r="K8" s="44">
        <v>10.65</v>
      </c>
      <c r="L8" s="44">
        <v>11.2</v>
      </c>
      <c r="M8" s="45">
        <f t="shared" ref="M8:M26" si="0">SUM(H8:L8)</f>
        <v>54.25</v>
      </c>
    </row>
    <row r="9" spans="2:14" ht="14.25" customHeight="1">
      <c r="B9" s="46">
        <v>2</v>
      </c>
      <c r="C9" s="47" t="s">
        <v>96</v>
      </c>
      <c r="D9" s="47" t="s">
        <v>71</v>
      </c>
      <c r="E9" s="47">
        <v>2009</v>
      </c>
      <c r="F9" s="47" t="s">
        <v>15</v>
      </c>
      <c r="G9" s="47"/>
      <c r="H9" s="48">
        <v>12.2</v>
      </c>
      <c r="I9" s="48">
        <v>10.1</v>
      </c>
      <c r="J9" s="48">
        <v>10.6</v>
      </c>
      <c r="K9" s="49">
        <v>10.3</v>
      </c>
      <c r="L9" s="48">
        <v>11</v>
      </c>
      <c r="M9" s="50">
        <f t="shared" si="0"/>
        <v>54.2</v>
      </c>
    </row>
    <row r="10" spans="2:14" ht="14.25" customHeight="1">
      <c r="B10" s="46">
        <v>3</v>
      </c>
      <c r="C10" s="47" t="s">
        <v>97</v>
      </c>
      <c r="D10" s="47" t="s">
        <v>98</v>
      </c>
      <c r="E10" s="47">
        <v>2009</v>
      </c>
      <c r="F10" s="47" t="s">
        <v>25</v>
      </c>
      <c r="G10" s="47"/>
      <c r="H10" s="48">
        <v>12.2</v>
      </c>
      <c r="I10" s="48">
        <v>9.8000000000000007</v>
      </c>
      <c r="J10" s="48">
        <v>10.199999999999999</v>
      </c>
      <c r="K10" s="49">
        <v>10.8</v>
      </c>
      <c r="L10" s="48">
        <v>11</v>
      </c>
      <c r="M10" s="50">
        <f t="shared" si="0"/>
        <v>54</v>
      </c>
    </row>
    <row r="11" spans="2:14" ht="14.25" customHeight="1">
      <c r="B11" s="46">
        <v>4</v>
      </c>
      <c r="C11" s="47" t="s">
        <v>99</v>
      </c>
      <c r="D11" s="47" t="s">
        <v>18</v>
      </c>
      <c r="E11" s="47">
        <v>2008</v>
      </c>
      <c r="F11" s="47" t="s">
        <v>25</v>
      </c>
      <c r="G11" s="47"/>
      <c r="H11" s="48">
        <v>11</v>
      </c>
      <c r="I11" s="48">
        <v>9.85</v>
      </c>
      <c r="J11" s="48">
        <v>11</v>
      </c>
      <c r="K11" s="49">
        <v>10.6</v>
      </c>
      <c r="L11" s="48">
        <v>11.4</v>
      </c>
      <c r="M11" s="50">
        <f t="shared" si="0"/>
        <v>53.85</v>
      </c>
    </row>
    <row r="12" spans="2:14" ht="14.25" customHeight="1">
      <c r="B12" s="46">
        <v>5</v>
      </c>
      <c r="C12" s="47" t="s">
        <v>100</v>
      </c>
      <c r="D12" s="47" t="s">
        <v>101</v>
      </c>
      <c r="E12" s="47">
        <v>2009</v>
      </c>
      <c r="F12" s="47" t="s">
        <v>102</v>
      </c>
      <c r="G12" s="47"/>
      <c r="H12" s="48">
        <v>11.4</v>
      </c>
      <c r="I12" s="48">
        <v>10.199999999999999</v>
      </c>
      <c r="J12" s="48">
        <v>9.9</v>
      </c>
      <c r="K12" s="49">
        <v>10.6</v>
      </c>
      <c r="L12" s="48">
        <v>11.3</v>
      </c>
      <c r="M12" s="50">
        <f t="shared" si="0"/>
        <v>53.400000000000006</v>
      </c>
    </row>
    <row r="13" spans="2:14" ht="14.25" customHeight="1">
      <c r="B13" s="46">
        <v>6</v>
      </c>
      <c r="C13" s="47" t="s">
        <v>103</v>
      </c>
      <c r="D13" s="47" t="s">
        <v>104</v>
      </c>
      <c r="E13" s="47">
        <v>2009</v>
      </c>
      <c r="F13" s="47" t="s">
        <v>19</v>
      </c>
      <c r="G13" s="47"/>
      <c r="H13" s="48">
        <v>12</v>
      </c>
      <c r="I13" s="48">
        <v>9.8000000000000007</v>
      </c>
      <c r="J13" s="48">
        <v>10.199999999999999</v>
      </c>
      <c r="K13" s="49">
        <v>10.5</v>
      </c>
      <c r="L13" s="48">
        <v>10.8</v>
      </c>
      <c r="M13" s="50">
        <f t="shared" si="0"/>
        <v>53.3</v>
      </c>
    </row>
    <row r="14" spans="2:14" ht="14.25" customHeight="1">
      <c r="B14" s="46">
        <v>7</v>
      </c>
      <c r="C14" s="47" t="s">
        <v>105</v>
      </c>
      <c r="D14" s="47" t="s">
        <v>104</v>
      </c>
      <c r="E14" s="47">
        <v>2009</v>
      </c>
      <c r="F14" s="47" t="s">
        <v>19</v>
      </c>
      <c r="G14" s="47"/>
      <c r="H14" s="48">
        <v>11.3</v>
      </c>
      <c r="I14" s="48">
        <v>10</v>
      </c>
      <c r="J14" s="48">
        <v>10.5</v>
      </c>
      <c r="K14" s="49">
        <v>10.3</v>
      </c>
      <c r="L14" s="48">
        <v>11</v>
      </c>
      <c r="M14" s="50">
        <f t="shared" si="0"/>
        <v>53.1</v>
      </c>
    </row>
    <row r="15" spans="2:14" ht="14.25" customHeight="1">
      <c r="B15" s="46">
        <v>8</v>
      </c>
      <c r="C15" s="47" t="s">
        <v>106</v>
      </c>
      <c r="D15" s="47" t="s">
        <v>107</v>
      </c>
      <c r="E15" s="47">
        <v>2008</v>
      </c>
      <c r="F15" s="51" t="s">
        <v>19</v>
      </c>
      <c r="G15" s="51"/>
      <c r="H15" s="48">
        <v>11.4</v>
      </c>
      <c r="I15" s="48">
        <v>10.15</v>
      </c>
      <c r="J15" s="48">
        <v>10.5</v>
      </c>
      <c r="K15" s="49">
        <v>10.199999999999999</v>
      </c>
      <c r="L15" s="48">
        <v>10.6</v>
      </c>
      <c r="M15" s="50">
        <f t="shared" si="0"/>
        <v>52.85</v>
      </c>
    </row>
    <row r="16" spans="2:14" ht="14.25" customHeight="1">
      <c r="B16" s="46">
        <v>9</v>
      </c>
      <c r="C16" s="47" t="s">
        <v>70</v>
      </c>
      <c r="D16" s="47" t="s">
        <v>85</v>
      </c>
      <c r="E16" s="47">
        <v>2008</v>
      </c>
      <c r="F16" s="47" t="s">
        <v>28</v>
      </c>
      <c r="G16" s="47"/>
      <c r="H16" s="48">
        <v>11.4</v>
      </c>
      <c r="I16" s="48">
        <v>9.6</v>
      </c>
      <c r="J16" s="48">
        <v>9.6</v>
      </c>
      <c r="K16" s="49">
        <v>10.9</v>
      </c>
      <c r="L16" s="48">
        <v>10.7</v>
      </c>
      <c r="M16" s="50">
        <f t="shared" si="0"/>
        <v>52.2</v>
      </c>
    </row>
    <row r="17" spans="2:14" ht="14.25" customHeight="1">
      <c r="B17" s="46">
        <v>10</v>
      </c>
      <c r="C17" s="47" t="s">
        <v>84</v>
      </c>
      <c r="D17" s="47" t="s">
        <v>108</v>
      </c>
      <c r="E17" s="47">
        <v>2009</v>
      </c>
      <c r="F17" s="47" t="s">
        <v>19</v>
      </c>
      <c r="G17" s="47"/>
      <c r="H17" s="48">
        <v>11.3</v>
      </c>
      <c r="I17" s="48">
        <v>9.85</v>
      </c>
      <c r="J17" s="48">
        <v>10.199999999999999</v>
      </c>
      <c r="K17" s="49">
        <v>10.4</v>
      </c>
      <c r="L17" s="48">
        <v>10.3</v>
      </c>
      <c r="M17" s="50">
        <f t="shared" si="0"/>
        <v>52.05</v>
      </c>
    </row>
    <row r="18" spans="2:14" ht="14.25" customHeight="1">
      <c r="B18" s="46">
        <v>11</v>
      </c>
      <c r="C18" s="47" t="s">
        <v>109</v>
      </c>
      <c r="D18" s="47" t="s">
        <v>83</v>
      </c>
      <c r="E18" s="47">
        <v>2009</v>
      </c>
      <c r="F18" s="47" t="s">
        <v>36</v>
      </c>
      <c r="G18" s="47"/>
      <c r="H18" s="48">
        <v>11.3</v>
      </c>
      <c r="I18" s="48">
        <v>9.5</v>
      </c>
      <c r="J18" s="48">
        <v>9.6</v>
      </c>
      <c r="K18" s="49">
        <v>10.4</v>
      </c>
      <c r="L18" s="48">
        <v>10.9</v>
      </c>
      <c r="M18" s="50">
        <f t="shared" si="0"/>
        <v>51.699999999999996</v>
      </c>
    </row>
    <row r="19" spans="2:14" ht="14.25" customHeight="1">
      <c r="B19" s="46">
        <v>12</v>
      </c>
      <c r="C19" s="47" t="s">
        <v>110</v>
      </c>
      <c r="D19" s="47" t="s">
        <v>81</v>
      </c>
      <c r="E19" s="47">
        <v>2008</v>
      </c>
      <c r="F19" s="47" t="s">
        <v>15</v>
      </c>
      <c r="G19" s="47"/>
      <c r="H19" s="48">
        <v>11.2</v>
      </c>
      <c r="I19" s="48">
        <v>8.6999999999999993</v>
      </c>
      <c r="J19" s="48">
        <v>10.3</v>
      </c>
      <c r="K19" s="49">
        <v>10.4</v>
      </c>
      <c r="L19" s="48">
        <v>10.8</v>
      </c>
      <c r="M19" s="50">
        <f t="shared" si="0"/>
        <v>51.400000000000006</v>
      </c>
    </row>
    <row r="20" spans="2:14" ht="14.25" customHeight="1">
      <c r="B20" s="46">
        <v>13</v>
      </c>
      <c r="C20" s="47" t="s">
        <v>111</v>
      </c>
      <c r="D20" s="47" t="s">
        <v>112</v>
      </c>
      <c r="E20" s="47">
        <v>2009</v>
      </c>
      <c r="F20" s="47" t="s">
        <v>28</v>
      </c>
      <c r="G20" s="47"/>
      <c r="H20" s="48">
        <v>10.9</v>
      </c>
      <c r="I20" s="48">
        <v>9.6999999999999993</v>
      </c>
      <c r="J20" s="48">
        <v>10.1</v>
      </c>
      <c r="K20" s="49">
        <v>10.3</v>
      </c>
      <c r="L20" s="48">
        <v>10.4</v>
      </c>
      <c r="M20" s="50">
        <f t="shared" si="0"/>
        <v>51.4</v>
      </c>
    </row>
    <row r="21" spans="2:14" ht="14.25" customHeight="1">
      <c r="B21" s="46">
        <v>14</v>
      </c>
      <c r="C21" s="52" t="s">
        <v>113</v>
      </c>
      <c r="D21" s="47" t="s">
        <v>114</v>
      </c>
      <c r="E21" s="47">
        <v>2008</v>
      </c>
      <c r="F21" s="47" t="s">
        <v>15</v>
      </c>
      <c r="G21" s="47"/>
      <c r="H21" s="48">
        <v>11.6</v>
      </c>
      <c r="I21" s="48">
        <v>9.1</v>
      </c>
      <c r="J21" s="48">
        <v>9.4</v>
      </c>
      <c r="K21" s="48">
        <v>10</v>
      </c>
      <c r="L21" s="48">
        <v>10.6</v>
      </c>
      <c r="M21" s="50">
        <f t="shared" si="0"/>
        <v>50.7</v>
      </c>
      <c r="N21" s="24"/>
    </row>
    <row r="22" spans="2:14" ht="14.25" customHeight="1">
      <c r="B22" s="46">
        <v>15</v>
      </c>
      <c r="C22" s="47" t="s">
        <v>115</v>
      </c>
      <c r="D22" s="47" t="s">
        <v>116</v>
      </c>
      <c r="E22" s="47">
        <v>2009</v>
      </c>
      <c r="F22" s="47" t="s">
        <v>102</v>
      </c>
      <c r="G22" s="47"/>
      <c r="H22" s="48">
        <v>11.1</v>
      </c>
      <c r="I22" s="48">
        <v>9.1999999999999993</v>
      </c>
      <c r="J22" s="48">
        <v>9.3000000000000007</v>
      </c>
      <c r="K22" s="48">
        <v>9.6999999999999993</v>
      </c>
      <c r="L22" s="48">
        <v>10.3</v>
      </c>
      <c r="M22" s="50">
        <f t="shared" si="0"/>
        <v>49.599999999999994</v>
      </c>
      <c r="N22" s="25"/>
    </row>
    <row r="23" spans="2:14" ht="14.25" customHeight="1">
      <c r="B23" s="46">
        <v>16</v>
      </c>
      <c r="C23" s="47" t="s">
        <v>117</v>
      </c>
      <c r="D23" s="47" t="s">
        <v>60</v>
      </c>
      <c r="E23" s="47">
        <v>2009</v>
      </c>
      <c r="F23" s="47" t="s">
        <v>25</v>
      </c>
      <c r="G23" s="47"/>
      <c r="H23" s="48">
        <v>10.5</v>
      </c>
      <c r="I23" s="48">
        <v>8.5500000000000007</v>
      </c>
      <c r="J23" s="48">
        <v>9.1</v>
      </c>
      <c r="K23" s="48">
        <v>9.3000000000000007</v>
      </c>
      <c r="L23" s="48">
        <v>9.6</v>
      </c>
      <c r="M23" s="50">
        <f t="shared" si="0"/>
        <v>47.050000000000004</v>
      </c>
      <c r="N23" s="25"/>
    </row>
    <row r="24" spans="2:14" ht="14.25" customHeight="1">
      <c r="B24" s="46">
        <v>17</v>
      </c>
      <c r="C24" s="47" t="s">
        <v>118</v>
      </c>
      <c r="D24" s="47" t="s">
        <v>107</v>
      </c>
      <c r="E24" s="47">
        <v>2008</v>
      </c>
      <c r="F24" s="47" t="s">
        <v>15</v>
      </c>
      <c r="G24" s="47"/>
      <c r="H24" s="48">
        <v>9.9</v>
      </c>
      <c r="I24" s="48">
        <v>8.5</v>
      </c>
      <c r="J24" s="48">
        <v>8.6</v>
      </c>
      <c r="K24" s="48">
        <v>9.1999999999999993</v>
      </c>
      <c r="L24" s="48">
        <v>9.8000000000000007</v>
      </c>
      <c r="M24" s="50">
        <f t="shared" si="0"/>
        <v>46</v>
      </c>
      <c r="N24" s="25"/>
    </row>
    <row r="25" spans="2:14" ht="14.25" customHeight="1">
      <c r="B25" s="46">
        <v>18</v>
      </c>
      <c r="C25" s="47" t="s">
        <v>119</v>
      </c>
      <c r="D25" s="47" t="s">
        <v>120</v>
      </c>
      <c r="E25" s="47">
        <v>2008</v>
      </c>
      <c r="F25" s="47" t="s">
        <v>56</v>
      </c>
      <c r="G25" s="47"/>
      <c r="H25" s="48">
        <v>10.7</v>
      </c>
      <c r="I25" s="48">
        <v>8.1</v>
      </c>
      <c r="J25" s="48">
        <v>6.3</v>
      </c>
      <c r="K25" s="48">
        <v>8.5</v>
      </c>
      <c r="L25" s="48">
        <v>8.8000000000000007</v>
      </c>
      <c r="M25" s="50">
        <f t="shared" si="0"/>
        <v>42.399999999999991</v>
      </c>
      <c r="N25" s="25"/>
    </row>
    <row r="26" spans="2:14" ht="14.25" customHeight="1">
      <c r="B26" s="46">
        <v>19</v>
      </c>
      <c r="C26" s="47" t="s">
        <v>121</v>
      </c>
      <c r="D26" s="47" t="s">
        <v>104</v>
      </c>
      <c r="E26" s="47">
        <v>2009</v>
      </c>
      <c r="F26" s="47" t="s">
        <v>15</v>
      </c>
      <c r="G26" s="47"/>
      <c r="H26" s="48">
        <v>9.5</v>
      </c>
      <c r="I26" s="48">
        <v>7.5</v>
      </c>
      <c r="J26" s="48">
        <v>6</v>
      </c>
      <c r="K26" s="48">
        <v>7.8</v>
      </c>
      <c r="L26" s="48">
        <v>8.8000000000000007</v>
      </c>
      <c r="M26" s="50">
        <f t="shared" si="0"/>
        <v>39.6</v>
      </c>
      <c r="N26" s="25"/>
    </row>
    <row r="27" spans="2:14" ht="14.25" customHeight="1" thickBot="1">
      <c r="B27" s="53"/>
      <c r="C27" s="54"/>
      <c r="D27" s="54"/>
      <c r="E27" s="54"/>
      <c r="F27" s="54"/>
      <c r="G27" s="54"/>
      <c r="H27" s="55"/>
      <c r="I27" s="55"/>
      <c r="J27" s="55"/>
      <c r="K27" s="55"/>
      <c r="L27" s="55"/>
      <c r="M27" s="56"/>
      <c r="N27" s="25"/>
    </row>
    <row r="28" spans="2:14" ht="17.100000000000001" customHeight="1">
      <c r="B28" s="25"/>
      <c r="C28" s="25"/>
      <c r="D28" s="31"/>
      <c r="E28" s="31"/>
      <c r="F28" s="31"/>
      <c r="G28" s="31"/>
      <c r="H28" s="31"/>
      <c r="I28" s="32"/>
      <c r="J28" s="32"/>
      <c r="K28" s="32"/>
      <c r="L28" s="32"/>
      <c r="M28" s="25"/>
      <c r="N28" s="25"/>
    </row>
    <row r="29" spans="2:14" ht="17.100000000000001" customHeight="1">
      <c r="B29" s="25"/>
      <c r="C29" s="25"/>
      <c r="D29" s="31"/>
      <c r="E29" s="31"/>
      <c r="F29" s="31"/>
      <c r="G29" s="31"/>
      <c r="H29" s="31"/>
      <c r="I29" s="32"/>
      <c r="J29" s="32"/>
      <c r="K29" s="32"/>
      <c r="L29" s="32"/>
      <c r="M29" s="25"/>
      <c r="N29" s="25"/>
    </row>
    <row r="30" spans="2:14" ht="17.100000000000001" customHeight="1">
      <c r="B30" s="25"/>
      <c r="C30" s="25"/>
      <c r="D30" s="31"/>
      <c r="E30" s="31"/>
      <c r="F30" s="31"/>
      <c r="G30" s="31"/>
      <c r="H30" s="31"/>
      <c r="I30" s="32"/>
      <c r="J30" s="32"/>
      <c r="K30" s="32"/>
      <c r="L30" s="32"/>
      <c r="M30" s="25"/>
      <c r="N30" s="25"/>
    </row>
    <row r="31" spans="2:14" ht="17.100000000000001" customHeight="1">
      <c r="B31" s="25"/>
      <c r="C31" s="25"/>
      <c r="D31" s="31"/>
      <c r="E31" s="31"/>
      <c r="F31" s="31"/>
      <c r="G31" s="31"/>
      <c r="H31" s="31"/>
      <c r="I31" s="32"/>
      <c r="J31" s="32"/>
      <c r="K31" s="32"/>
      <c r="L31" s="32"/>
      <c r="M31" s="25"/>
      <c r="N31" s="25"/>
    </row>
    <row r="32" spans="2:14" ht="17.100000000000001" customHeight="1">
      <c r="B32" s="25"/>
      <c r="C32" s="25"/>
      <c r="D32" s="31"/>
      <c r="E32" s="31"/>
      <c r="F32" s="31"/>
      <c r="G32" s="31"/>
      <c r="H32" s="31"/>
      <c r="I32" s="32"/>
      <c r="J32" s="32"/>
      <c r="K32" s="32"/>
      <c r="L32" s="32"/>
      <c r="M32" s="25"/>
      <c r="N32" s="25"/>
    </row>
    <row r="33" spans="2:14" ht="17.100000000000001" customHeight="1">
      <c r="B33" s="25"/>
      <c r="C33" s="25"/>
      <c r="D33" s="31"/>
      <c r="E33" s="31"/>
      <c r="F33" s="31"/>
      <c r="G33" s="31"/>
      <c r="H33" s="31"/>
      <c r="I33" s="32"/>
      <c r="J33" s="32"/>
      <c r="K33" s="32"/>
      <c r="L33" s="32"/>
      <c r="M33" s="25"/>
      <c r="N33" s="25"/>
    </row>
    <row r="34" spans="2:14" ht="17.100000000000001" customHeight="1">
      <c r="M34" s="24"/>
      <c r="N34" s="24"/>
    </row>
    <row r="35" spans="2:14" ht="18" customHeight="1">
      <c r="M35" s="24"/>
      <c r="N35" s="24"/>
    </row>
    <row r="36" spans="2:14" ht="18" customHeight="1"/>
    <row r="37" spans="2:14" ht="17.100000000000001" customHeight="1"/>
    <row r="38" spans="2:14" ht="17.100000000000001" customHeight="1">
      <c r="B38" s="33"/>
      <c r="C38" s="33"/>
      <c r="I38" s="34"/>
      <c r="J38" s="34"/>
      <c r="K38" s="34"/>
      <c r="L38" s="34"/>
    </row>
    <row r="39" spans="2:14" ht="17.100000000000001" customHeight="1">
      <c r="B39" s="33"/>
      <c r="C39" s="33"/>
      <c r="I39" s="34"/>
      <c r="J39" s="34"/>
      <c r="K39" s="34"/>
      <c r="L39" s="34"/>
    </row>
    <row r="40" spans="2:14" ht="17.100000000000001" customHeight="1">
      <c r="B40" s="33"/>
      <c r="C40" s="33"/>
      <c r="I40" s="34"/>
      <c r="J40" s="34"/>
      <c r="K40" s="34"/>
      <c r="L40" s="34"/>
    </row>
    <row r="41" spans="2:14" ht="17.100000000000001" customHeight="1">
      <c r="B41" s="33"/>
      <c r="C41" s="33"/>
      <c r="I41" s="34"/>
      <c r="J41" s="34"/>
      <c r="K41" s="34"/>
      <c r="L41" s="34"/>
    </row>
    <row r="42" spans="2:14" ht="17.100000000000001" customHeight="1">
      <c r="B42" s="35"/>
      <c r="C42" s="35"/>
      <c r="D42" s="36"/>
      <c r="E42" s="36"/>
      <c r="F42" s="36"/>
      <c r="G42" s="36"/>
      <c r="H42" s="36"/>
      <c r="I42" s="37"/>
      <c r="J42" s="37"/>
      <c r="K42" s="37"/>
      <c r="L42" s="37"/>
    </row>
    <row r="43" spans="2:14" ht="17.100000000000001" customHeight="1"/>
    <row r="44" spans="2:14" ht="17.100000000000001" customHeight="1"/>
  </sheetData>
  <mergeCells count="3">
    <mergeCell ref="B2:N2"/>
    <mergeCell ref="B3:N3"/>
    <mergeCell ref="B4:N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6"/>
  <sheetViews>
    <sheetView workbookViewId="0">
      <selection sqref="A1:XFD1048576"/>
    </sheetView>
  </sheetViews>
  <sheetFormatPr defaultRowHeight="12.75"/>
  <cols>
    <col min="1" max="1" width="9.140625" style="2"/>
    <col min="2" max="2" width="9" style="2" customWidth="1"/>
    <col min="3" max="3" width="17.5703125" style="2" customWidth="1"/>
    <col min="4" max="5" width="12.42578125" style="2" customWidth="1"/>
    <col min="6" max="6" width="27.140625" style="2" customWidth="1"/>
    <col min="7" max="7" width="23.42578125" style="2" hidden="1" customWidth="1"/>
    <col min="8" max="12" width="10.85546875" style="2" customWidth="1"/>
    <col min="13" max="13" width="16.42578125" style="2" customWidth="1"/>
    <col min="14" max="16384" width="9.140625" style="2"/>
  </cols>
  <sheetData>
    <row r="1" spans="2:14" ht="15.75">
      <c r="B1" s="1" t="str">
        <f>[1]úvod!B11</f>
        <v>KSG Moravská Slávia Brno</v>
      </c>
      <c r="M1" s="3" t="str">
        <f>[1]úvod!B13 &amp;" dne " &amp; [1]úvod!B9</f>
        <v>V Brně dne 23. února 2019</v>
      </c>
    </row>
    <row r="2" spans="2:14" ht="15.75">
      <c r="B2" s="4" t="str">
        <f>[1]úvod!B7</f>
        <v>XXVIII. Ročník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22.5">
      <c r="B3" s="5" t="str">
        <f>""""&amp;[1]úvod!B5&amp;""""</f>
        <v>"O BRNĚNSKÉ KOLO"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5.7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8.75" customHeight="1">
      <c r="B5" s="6" t="s">
        <v>122</v>
      </c>
      <c r="C5" s="7"/>
      <c r="M5" s="8"/>
    </row>
    <row r="6" spans="2:14" ht="4.5" customHeight="1" thickBot="1"/>
    <row r="7" spans="2:14" ht="17.100000000000001" customHeight="1" thickBot="1">
      <c r="B7" s="38" t="s">
        <v>2</v>
      </c>
      <c r="C7" s="39" t="s">
        <v>3</v>
      </c>
      <c r="D7" s="39" t="s">
        <v>4</v>
      </c>
      <c r="E7" s="39" t="s">
        <v>5</v>
      </c>
      <c r="F7" s="39" t="s">
        <v>6</v>
      </c>
      <c r="G7" s="39"/>
      <c r="H7" s="40" t="s">
        <v>7</v>
      </c>
      <c r="I7" s="40" t="s">
        <v>8</v>
      </c>
      <c r="J7" s="40" t="s">
        <v>11</v>
      </c>
      <c r="K7" s="40" t="s">
        <v>9</v>
      </c>
      <c r="L7" s="40" t="s">
        <v>10</v>
      </c>
      <c r="M7" s="41" t="s">
        <v>12</v>
      </c>
    </row>
    <row r="8" spans="2:14" ht="14.25" customHeight="1" thickTop="1">
      <c r="B8" s="42">
        <v>1</v>
      </c>
      <c r="C8" s="43" t="s">
        <v>123</v>
      </c>
      <c r="D8" s="43" t="s">
        <v>71</v>
      </c>
      <c r="E8" s="43">
        <v>2005</v>
      </c>
      <c r="F8" s="57" t="s">
        <v>36</v>
      </c>
      <c r="G8" s="57"/>
      <c r="H8" s="44">
        <v>12.8</v>
      </c>
      <c r="I8" s="44">
        <v>11.05</v>
      </c>
      <c r="J8" s="44">
        <v>11.1</v>
      </c>
      <c r="K8" s="44">
        <v>11.6</v>
      </c>
      <c r="L8" s="44">
        <v>12.3</v>
      </c>
      <c r="M8" s="45">
        <f t="shared" ref="M8:M18" si="0">SUM(H8:L8)</f>
        <v>58.850000000000009</v>
      </c>
    </row>
    <row r="9" spans="2:14" ht="14.25" customHeight="1">
      <c r="B9" s="46">
        <v>2</v>
      </c>
      <c r="C9" s="47" t="s">
        <v>124</v>
      </c>
      <c r="D9" s="47" t="s">
        <v>125</v>
      </c>
      <c r="E9" s="47">
        <v>2008</v>
      </c>
      <c r="F9" s="47" t="s">
        <v>19</v>
      </c>
      <c r="G9" s="47"/>
      <c r="H9" s="48">
        <v>12.4</v>
      </c>
      <c r="I9" s="48">
        <v>11.45</v>
      </c>
      <c r="J9" s="48">
        <v>11</v>
      </c>
      <c r="K9" s="49">
        <v>10.6</v>
      </c>
      <c r="L9" s="48">
        <v>11.5</v>
      </c>
      <c r="M9" s="50">
        <f t="shared" si="0"/>
        <v>56.95</v>
      </c>
    </row>
    <row r="10" spans="2:14" ht="14.25" customHeight="1">
      <c r="B10" s="46">
        <v>3</v>
      </c>
      <c r="C10" s="47" t="s">
        <v>126</v>
      </c>
      <c r="D10" s="47" t="s">
        <v>44</v>
      </c>
      <c r="E10" s="47">
        <v>2007</v>
      </c>
      <c r="F10" s="47" t="s">
        <v>25</v>
      </c>
      <c r="G10" s="47"/>
      <c r="H10" s="48">
        <v>11.9</v>
      </c>
      <c r="I10" s="48">
        <v>11.1</v>
      </c>
      <c r="J10" s="48">
        <v>10.7</v>
      </c>
      <c r="K10" s="49">
        <v>10.6</v>
      </c>
      <c r="L10" s="48">
        <v>11.8</v>
      </c>
      <c r="M10" s="50">
        <f t="shared" si="0"/>
        <v>56.100000000000009</v>
      </c>
    </row>
    <row r="11" spans="2:14" ht="14.25" customHeight="1">
      <c r="B11" s="46">
        <v>4</v>
      </c>
      <c r="C11" s="47" t="s">
        <v>127</v>
      </c>
      <c r="D11" s="47" t="s">
        <v>128</v>
      </c>
      <c r="E11" s="47">
        <v>2007</v>
      </c>
      <c r="F11" s="47" t="s">
        <v>19</v>
      </c>
      <c r="G11" s="47"/>
      <c r="H11" s="48">
        <v>11.5</v>
      </c>
      <c r="I11" s="48">
        <v>10.85</v>
      </c>
      <c r="J11" s="48">
        <v>10.5</v>
      </c>
      <c r="K11" s="49">
        <v>11.2</v>
      </c>
      <c r="L11" s="48">
        <v>11.6</v>
      </c>
      <c r="M11" s="50">
        <f t="shared" si="0"/>
        <v>55.65</v>
      </c>
    </row>
    <row r="12" spans="2:14" ht="14.25" customHeight="1">
      <c r="B12" s="46">
        <v>5</v>
      </c>
      <c r="C12" s="47" t="s">
        <v>129</v>
      </c>
      <c r="D12" s="47" t="s">
        <v>130</v>
      </c>
      <c r="E12" s="47">
        <v>2005</v>
      </c>
      <c r="F12" s="47" t="s">
        <v>72</v>
      </c>
      <c r="G12" s="47"/>
      <c r="H12" s="48">
        <v>11.7</v>
      </c>
      <c r="I12" s="48">
        <v>10.7</v>
      </c>
      <c r="J12" s="48">
        <v>10.6</v>
      </c>
      <c r="K12" s="49">
        <v>11.05</v>
      </c>
      <c r="L12" s="48">
        <v>9.8000000000000007</v>
      </c>
      <c r="M12" s="50">
        <f t="shared" si="0"/>
        <v>53.849999999999994</v>
      </c>
    </row>
    <row r="13" spans="2:14" ht="14.25" customHeight="1">
      <c r="B13" s="46">
        <v>6</v>
      </c>
      <c r="C13" s="47" t="s">
        <v>131</v>
      </c>
      <c r="D13" s="47" t="s">
        <v>62</v>
      </c>
      <c r="E13" s="47">
        <v>2005</v>
      </c>
      <c r="F13" s="47" t="s">
        <v>132</v>
      </c>
      <c r="G13" s="47"/>
      <c r="H13" s="48">
        <v>11.6</v>
      </c>
      <c r="I13" s="48">
        <v>8.9499999999999993</v>
      </c>
      <c r="J13" s="48">
        <v>10.6</v>
      </c>
      <c r="K13" s="49">
        <v>10.8</v>
      </c>
      <c r="L13" s="48">
        <v>11.4</v>
      </c>
      <c r="M13" s="50">
        <f t="shared" si="0"/>
        <v>53.35</v>
      </c>
    </row>
    <row r="14" spans="2:14" ht="14.25" customHeight="1">
      <c r="B14" s="46">
        <v>7</v>
      </c>
      <c r="C14" s="47" t="s">
        <v>133</v>
      </c>
      <c r="D14" s="47" t="s">
        <v>134</v>
      </c>
      <c r="E14" s="47">
        <v>2006</v>
      </c>
      <c r="F14" s="47" t="s">
        <v>25</v>
      </c>
      <c r="G14" s="47"/>
      <c r="H14" s="48">
        <v>11.9</v>
      </c>
      <c r="I14" s="48">
        <v>9.3000000000000007</v>
      </c>
      <c r="J14" s="48">
        <v>9.6</v>
      </c>
      <c r="K14" s="49">
        <v>11.2</v>
      </c>
      <c r="L14" s="48">
        <v>11</v>
      </c>
      <c r="M14" s="50">
        <f t="shared" si="0"/>
        <v>53</v>
      </c>
    </row>
    <row r="15" spans="2:14" ht="14.25" customHeight="1">
      <c r="B15" s="46">
        <v>8</v>
      </c>
      <c r="C15" s="47" t="s">
        <v>135</v>
      </c>
      <c r="D15" s="47" t="s">
        <v>98</v>
      </c>
      <c r="E15" s="47">
        <v>2005</v>
      </c>
      <c r="F15" s="47" t="s">
        <v>28</v>
      </c>
      <c r="G15" s="47"/>
      <c r="H15" s="48">
        <v>12.1</v>
      </c>
      <c r="I15" s="48">
        <v>8.25</v>
      </c>
      <c r="J15" s="48">
        <v>9.6</v>
      </c>
      <c r="K15" s="49">
        <v>11</v>
      </c>
      <c r="L15" s="48">
        <v>11.1</v>
      </c>
      <c r="M15" s="50">
        <f t="shared" si="0"/>
        <v>52.050000000000004</v>
      </c>
    </row>
    <row r="16" spans="2:14" ht="14.25" customHeight="1">
      <c r="B16" s="46">
        <v>9</v>
      </c>
      <c r="C16" s="47" t="s">
        <v>136</v>
      </c>
      <c r="D16" s="47" t="s">
        <v>137</v>
      </c>
      <c r="E16" s="47">
        <v>2006</v>
      </c>
      <c r="F16" s="47" t="s">
        <v>28</v>
      </c>
      <c r="G16" s="47"/>
      <c r="H16" s="48">
        <v>11.2</v>
      </c>
      <c r="I16" s="48">
        <v>8.35</v>
      </c>
      <c r="J16" s="48">
        <v>9.4</v>
      </c>
      <c r="K16" s="49">
        <v>11.2</v>
      </c>
      <c r="L16" s="48">
        <v>11.3</v>
      </c>
      <c r="M16" s="50">
        <f t="shared" si="0"/>
        <v>51.449999999999989</v>
      </c>
    </row>
    <row r="17" spans="2:14" ht="14.25" customHeight="1">
      <c r="B17" s="46">
        <v>10</v>
      </c>
      <c r="C17" s="47" t="s">
        <v>138</v>
      </c>
      <c r="D17" s="47" t="s">
        <v>139</v>
      </c>
      <c r="E17" s="47">
        <v>2007</v>
      </c>
      <c r="F17" s="47" t="s">
        <v>49</v>
      </c>
      <c r="G17" s="47"/>
      <c r="H17" s="48">
        <v>12</v>
      </c>
      <c r="I17" s="48">
        <v>7.8</v>
      </c>
      <c r="J17" s="48">
        <v>10.7</v>
      </c>
      <c r="K17" s="49">
        <v>10.199999999999999</v>
      </c>
      <c r="L17" s="48">
        <v>10.7</v>
      </c>
      <c r="M17" s="50">
        <f t="shared" si="0"/>
        <v>51.400000000000006</v>
      </c>
    </row>
    <row r="18" spans="2:14" ht="14.25" customHeight="1">
      <c r="B18" s="46">
        <v>11</v>
      </c>
      <c r="C18" s="47" t="s">
        <v>140</v>
      </c>
      <c r="D18" s="47" t="s">
        <v>44</v>
      </c>
      <c r="E18" s="47">
        <v>2006</v>
      </c>
      <c r="F18" s="47" t="s">
        <v>63</v>
      </c>
      <c r="G18" s="47"/>
      <c r="H18" s="48">
        <v>10.7</v>
      </c>
      <c r="I18" s="48">
        <v>7.8</v>
      </c>
      <c r="J18" s="48">
        <v>9.4</v>
      </c>
      <c r="K18" s="49">
        <v>10.5</v>
      </c>
      <c r="L18" s="48">
        <v>10.8</v>
      </c>
      <c r="M18" s="50">
        <f t="shared" si="0"/>
        <v>49.2</v>
      </c>
    </row>
    <row r="19" spans="2:14" ht="14.25" customHeight="1" thickBot="1">
      <c r="B19" s="53"/>
      <c r="C19" s="54"/>
      <c r="D19" s="54"/>
      <c r="E19" s="54"/>
      <c r="F19" s="54"/>
      <c r="G19" s="54"/>
      <c r="H19" s="55"/>
      <c r="I19" s="55"/>
      <c r="J19" s="55"/>
      <c r="K19" s="55"/>
      <c r="L19" s="55"/>
      <c r="M19" s="56"/>
      <c r="N19" s="25"/>
    </row>
    <row r="20" spans="2:14" ht="17.100000000000001" customHeight="1">
      <c r="B20" s="25"/>
      <c r="C20" s="25"/>
      <c r="D20" s="31"/>
      <c r="E20" s="31"/>
      <c r="F20" s="31"/>
      <c r="G20" s="31"/>
      <c r="H20" s="31"/>
      <c r="I20" s="32"/>
      <c r="J20" s="32"/>
      <c r="K20" s="32"/>
      <c r="L20" s="32"/>
      <c r="M20" s="25"/>
      <c r="N20" s="25"/>
    </row>
    <row r="21" spans="2:14" ht="17.100000000000001" customHeight="1">
      <c r="B21" s="25"/>
      <c r="C21" s="25"/>
      <c r="D21" s="31"/>
      <c r="E21" s="31"/>
      <c r="F21" s="31"/>
      <c r="G21" s="31"/>
      <c r="H21" s="31"/>
      <c r="I21" s="32"/>
      <c r="J21" s="32"/>
      <c r="K21" s="32"/>
      <c r="L21" s="32"/>
      <c r="M21" s="25"/>
      <c r="N21" s="25"/>
    </row>
    <row r="22" spans="2:14" ht="17.100000000000001" customHeight="1">
      <c r="B22" s="25"/>
      <c r="C22" s="25"/>
      <c r="D22" s="31"/>
      <c r="E22" s="31"/>
      <c r="F22" s="31"/>
      <c r="G22" s="31"/>
      <c r="H22" s="31"/>
      <c r="I22" s="32"/>
      <c r="J22" s="32"/>
      <c r="K22" s="32"/>
      <c r="L22" s="32"/>
      <c r="M22" s="25"/>
      <c r="N22" s="25"/>
    </row>
    <row r="23" spans="2:14" ht="17.100000000000001" customHeight="1">
      <c r="B23" s="25"/>
      <c r="C23" s="25"/>
      <c r="D23" s="31"/>
      <c r="E23" s="31"/>
      <c r="F23" s="31"/>
      <c r="G23" s="31"/>
      <c r="H23" s="31"/>
      <c r="I23" s="32"/>
      <c r="J23" s="32"/>
      <c r="K23" s="32"/>
      <c r="L23" s="32"/>
      <c r="M23" s="25"/>
      <c r="N23" s="25"/>
    </row>
    <row r="24" spans="2:14" ht="17.100000000000001" customHeight="1">
      <c r="B24" s="25"/>
      <c r="C24" s="25"/>
      <c r="D24" s="31"/>
      <c r="E24" s="31"/>
      <c r="F24" s="31"/>
      <c r="G24" s="31"/>
      <c r="H24" s="31"/>
      <c r="I24" s="32"/>
      <c r="J24" s="32"/>
      <c r="K24" s="32"/>
      <c r="L24" s="32"/>
      <c r="M24" s="25"/>
      <c r="N24" s="25"/>
    </row>
    <row r="25" spans="2:14" ht="17.100000000000001" customHeight="1">
      <c r="B25" s="25"/>
      <c r="C25" s="25"/>
      <c r="D25" s="31"/>
      <c r="E25" s="31"/>
      <c r="F25" s="31"/>
      <c r="G25" s="31"/>
      <c r="H25" s="31"/>
      <c r="I25" s="32"/>
      <c r="J25" s="32"/>
      <c r="K25" s="32"/>
      <c r="L25" s="32"/>
      <c r="M25" s="25"/>
      <c r="N25" s="25"/>
    </row>
    <row r="26" spans="2:14" ht="17.100000000000001" customHeight="1">
      <c r="M26" s="24"/>
      <c r="N26" s="24"/>
    </row>
    <row r="27" spans="2:14" ht="18" customHeight="1">
      <c r="M27" s="24"/>
      <c r="N27" s="24"/>
    </row>
    <row r="28" spans="2:14" ht="18" customHeight="1"/>
    <row r="29" spans="2:14" ht="17.100000000000001" customHeight="1"/>
    <row r="30" spans="2:14" ht="17.100000000000001" customHeight="1">
      <c r="B30" s="33"/>
      <c r="C30" s="33"/>
      <c r="I30" s="34"/>
      <c r="J30" s="34"/>
      <c r="K30" s="34"/>
      <c r="L30" s="34"/>
    </row>
    <row r="31" spans="2:14" ht="17.100000000000001" customHeight="1">
      <c r="B31" s="33"/>
      <c r="C31" s="33"/>
      <c r="I31" s="34"/>
      <c r="J31" s="34"/>
      <c r="K31" s="34"/>
      <c r="L31" s="34"/>
    </row>
    <row r="32" spans="2:14" ht="17.100000000000001" customHeight="1">
      <c r="B32" s="33"/>
      <c r="C32" s="33"/>
      <c r="I32" s="34"/>
      <c r="J32" s="34"/>
      <c r="K32" s="34"/>
      <c r="L32" s="34"/>
    </row>
    <row r="33" spans="2:12" ht="17.100000000000001" customHeight="1">
      <c r="B33" s="33"/>
      <c r="C33" s="33"/>
      <c r="I33" s="34"/>
      <c r="J33" s="34"/>
      <c r="K33" s="34"/>
      <c r="L33" s="34"/>
    </row>
    <row r="34" spans="2:12" ht="17.100000000000001" customHeight="1">
      <c r="B34" s="35"/>
      <c r="C34" s="35"/>
      <c r="D34" s="36"/>
      <c r="E34" s="36"/>
      <c r="F34" s="36"/>
      <c r="G34" s="36"/>
      <c r="H34" s="36"/>
      <c r="I34" s="37"/>
      <c r="J34" s="37"/>
      <c r="K34" s="37"/>
      <c r="L34" s="37"/>
    </row>
    <row r="35" spans="2:12" ht="17.100000000000001" customHeight="1"/>
    <row r="36" spans="2:12" ht="17.100000000000001" customHeight="1"/>
  </sheetData>
  <mergeCells count="3">
    <mergeCell ref="B2:N2"/>
    <mergeCell ref="B3:N3"/>
    <mergeCell ref="B4:N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N28"/>
  <sheetViews>
    <sheetView workbookViewId="0">
      <selection activeCell="L33" sqref="L33"/>
    </sheetView>
  </sheetViews>
  <sheetFormatPr defaultRowHeight="12.75"/>
  <cols>
    <col min="1" max="1" width="9.140625" style="2"/>
    <col min="2" max="2" width="9" style="2" customWidth="1"/>
    <col min="3" max="3" width="17.5703125" style="2" customWidth="1"/>
    <col min="4" max="4" width="12.42578125" style="2" customWidth="1"/>
    <col min="5" max="5" width="10.42578125" style="2" customWidth="1"/>
    <col min="6" max="6" width="25.28515625" style="2" customWidth="1"/>
    <col min="7" max="7" width="23.42578125" style="2" hidden="1" customWidth="1"/>
    <col min="8" max="12" width="10.7109375" style="2" customWidth="1"/>
    <col min="13" max="13" width="15.5703125" style="2" customWidth="1"/>
    <col min="14" max="16384" width="9.140625" style="2"/>
  </cols>
  <sheetData>
    <row r="1" spans="2:14" ht="15.75">
      <c r="B1" s="1" t="str">
        <f>[1]úvod!B11</f>
        <v>KSG Moravská Slávia Brno</v>
      </c>
      <c r="M1" s="3" t="str">
        <f>[1]úvod!B13 &amp;" dne " &amp; [1]úvod!B9</f>
        <v>V Brně dne 23. února 2019</v>
      </c>
    </row>
    <row r="2" spans="2:14" ht="15.75">
      <c r="B2" s="4" t="str">
        <f>[1]úvod!B7</f>
        <v>XXVIII. Ročník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22.5">
      <c r="B3" s="5" t="str">
        <f>""""&amp;[1]úvod!B5&amp;""""</f>
        <v>"O BRNĚNSKÉ KOLO"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5.7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8.75" customHeight="1">
      <c r="B5" s="6" t="s">
        <v>141</v>
      </c>
      <c r="C5" s="7"/>
      <c r="M5" s="8"/>
    </row>
    <row r="6" spans="2:14" ht="4.5" customHeight="1" thickBot="1"/>
    <row r="7" spans="2:14" ht="17.100000000000001" customHeight="1" thickBot="1">
      <c r="B7" s="38" t="s">
        <v>2</v>
      </c>
      <c r="C7" s="39" t="s">
        <v>3</v>
      </c>
      <c r="D7" s="39" t="s">
        <v>4</v>
      </c>
      <c r="E7" s="39" t="s">
        <v>5</v>
      </c>
      <c r="F7" s="39" t="s">
        <v>6</v>
      </c>
      <c r="G7" s="39"/>
      <c r="H7" s="40" t="s">
        <v>7</v>
      </c>
      <c r="I7" s="40" t="s">
        <v>8</v>
      </c>
      <c r="J7" s="40" t="s">
        <v>11</v>
      </c>
      <c r="K7" s="40" t="s">
        <v>9</v>
      </c>
      <c r="L7" s="40" t="s">
        <v>10</v>
      </c>
      <c r="M7" s="41" t="s">
        <v>12</v>
      </c>
    </row>
    <row r="8" spans="2:14" ht="14.25" customHeight="1" thickTop="1">
      <c r="B8" s="42">
        <v>1</v>
      </c>
      <c r="C8" s="43" t="s">
        <v>142</v>
      </c>
      <c r="D8" s="43" t="s">
        <v>39</v>
      </c>
      <c r="E8" s="43">
        <v>2004</v>
      </c>
      <c r="F8" s="43" t="s">
        <v>32</v>
      </c>
      <c r="G8" s="43"/>
      <c r="H8" s="44">
        <v>12.4</v>
      </c>
      <c r="I8" s="44">
        <v>10.9</v>
      </c>
      <c r="J8" s="44">
        <v>11.9</v>
      </c>
      <c r="K8" s="44">
        <v>11.5</v>
      </c>
      <c r="L8" s="44">
        <v>13</v>
      </c>
      <c r="M8" s="45">
        <f>SUM(H8:L8)</f>
        <v>59.7</v>
      </c>
    </row>
    <row r="9" spans="2:14" ht="14.25" customHeight="1">
      <c r="B9" s="46">
        <v>2</v>
      </c>
      <c r="C9" s="47" t="s">
        <v>143</v>
      </c>
      <c r="D9" s="47" t="s">
        <v>144</v>
      </c>
      <c r="E9" s="47">
        <v>2002</v>
      </c>
      <c r="F9" s="47" t="s">
        <v>72</v>
      </c>
      <c r="G9" s="47"/>
      <c r="H9" s="48">
        <v>12.2</v>
      </c>
      <c r="I9" s="48">
        <v>9.9</v>
      </c>
      <c r="J9" s="48">
        <v>10.5</v>
      </c>
      <c r="K9" s="49">
        <v>11.1</v>
      </c>
      <c r="L9" s="48">
        <v>11.4</v>
      </c>
      <c r="M9" s="50">
        <f>SUM(H9:L9)</f>
        <v>55.1</v>
      </c>
    </row>
    <row r="10" spans="2:14" ht="14.25" customHeight="1">
      <c r="B10" s="46">
        <v>3</v>
      </c>
      <c r="C10" s="47" t="s">
        <v>145</v>
      </c>
      <c r="D10" s="47" t="s">
        <v>101</v>
      </c>
      <c r="E10" s="47">
        <v>2005</v>
      </c>
      <c r="F10" s="47" t="s">
        <v>19</v>
      </c>
      <c r="G10" s="47"/>
      <c r="H10" s="48">
        <v>10.7</v>
      </c>
      <c r="I10" s="48">
        <v>9.1999999999999993</v>
      </c>
      <c r="J10" s="48">
        <v>11</v>
      </c>
      <c r="K10" s="49">
        <v>11.2</v>
      </c>
      <c r="L10" s="48">
        <v>11.3</v>
      </c>
      <c r="M10" s="50">
        <f>SUM(H10:L10)</f>
        <v>53.399999999999991</v>
      </c>
    </row>
    <row r="11" spans="2:14" ht="14.25" customHeight="1" thickBot="1">
      <c r="B11" s="53"/>
      <c r="C11" s="54"/>
      <c r="D11" s="54"/>
      <c r="E11" s="54"/>
      <c r="F11" s="54"/>
      <c r="G11" s="54"/>
      <c r="H11" s="55"/>
      <c r="I11" s="55"/>
      <c r="J11" s="55"/>
      <c r="K11" s="55"/>
      <c r="L11" s="55"/>
      <c r="M11" s="56"/>
      <c r="N11" s="25"/>
    </row>
    <row r="12" spans="2:14" ht="17.100000000000001" customHeight="1">
      <c r="B12" s="25"/>
      <c r="C12" s="25"/>
      <c r="D12" s="31"/>
      <c r="E12" s="31"/>
      <c r="F12" s="31"/>
      <c r="G12" s="31"/>
      <c r="H12" s="31"/>
      <c r="I12" s="32"/>
      <c r="J12" s="32"/>
      <c r="K12" s="32"/>
      <c r="L12" s="32"/>
      <c r="M12" s="25"/>
      <c r="N12" s="25"/>
    </row>
    <row r="13" spans="2:14" ht="17.100000000000001" customHeight="1">
      <c r="B13" s="25"/>
      <c r="C13" s="25"/>
      <c r="D13" s="31"/>
      <c r="E13" s="31"/>
      <c r="F13" s="31"/>
      <c r="G13" s="31"/>
      <c r="H13" s="31"/>
      <c r="I13" s="32"/>
      <c r="J13" s="32"/>
      <c r="K13" s="32"/>
      <c r="L13" s="32"/>
      <c r="M13" s="25"/>
      <c r="N13" s="25"/>
    </row>
    <row r="14" spans="2:14" ht="17.100000000000001" customHeight="1">
      <c r="B14" s="25"/>
      <c r="C14" s="25"/>
      <c r="D14" s="31"/>
      <c r="E14" s="31"/>
      <c r="F14" s="31"/>
      <c r="G14" s="31"/>
      <c r="H14" s="31"/>
      <c r="I14" s="32"/>
      <c r="J14" s="32"/>
      <c r="K14" s="32"/>
      <c r="L14" s="32"/>
      <c r="M14" s="25"/>
      <c r="N14" s="25"/>
    </row>
    <row r="15" spans="2:14" ht="17.100000000000001" customHeight="1">
      <c r="B15" s="25"/>
      <c r="C15" s="25"/>
      <c r="D15" s="31"/>
      <c r="E15" s="31"/>
      <c r="F15" s="31"/>
      <c r="G15" s="31"/>
      <c r="H15" s="31"/>
      <c r="I15" s="32"/>
      <c r="J15" s="32"/>
      <c r="K15" s="32"/>
      <c r="L15" s="32"/>
      <c r="M15" s="25"/>
      <c r="N15" s="25"/>
    </row>
    <row r="16" spans="2:14" ht="17.100000000000001" customHeight="1">
      <c r="B16" s="25"/>
      <c r="C16" s="25"/>
      <c r="D16" s="31"/>
      <c r="E16" s="31"/>
      <c r="F16" s="31"/>
      <c r="G16" s="31"/>
      <c r="H16" s="31"/>
      <c r="I16" s="32"/>
      <c r="J16" s="32"/>
      <c r="K16" s="32"/>
      <c r="L16" s="32"/>
      <c r="M16" s="25"/>
      <c r="N16" s="25"/>
    </row>
    <row r="17" spans="2:14" ht="17.100000000000001" customHeight="1">
      <c r="B17" s="25"/>
      <c r="C17" s="25"/>
      <c r="D17" s="31"/>
      <c r="E17" s="31"/>
      <c r="F17" s="31"/>
      <c r="G17" s="31"/>
      <c r="H17" s="31"/>
      <c r="I17" s="32"/>
      <c r="J17" s="32"/>
      <c r="K17" s="32"/>
      <c r="L17" s="32"/>
      <c r="M17" s="25"/>
      <c r="N17" s="25"/>
    </row>
    <row r="18" spans="2:14" ht="17.100000000000001" customHeight="1">
      <c r="M18" s="24"/>
      <c r="N18" s="24"/>
    </row>
    <row r="19" spans="2:14" ht="18" customHeight="1">
      <c r="M19" s="24"/>
      <c r="N19" s="24"/>
    </row>
    <row r="20" spans="2:14" ht="18" customHeight="1"/>
    <row r="21" spans="2:14" ht="17.100000000000001" customHeight="1"/>
    <row r="22" spans="2:14" ht="17.100000000000001" customHeight="1">
      <c r="B22" s="33"/>
      <c r="C22" s="33"/>
      <c r="I22" s="34"/>
      <c r="J22" s="34"/>
      <c r="K22" s="34"/>
      <c r="L22" s="34"/>
    </row>
    <row r="23" spans="2:14" ht="17.100000000000001" customHeight="1">
      <c r="B23" s="33"/>
      <c r="C23" s="33"/>
      <c r="I23" s="34"/>
      <c r="J23" s="34"/>
      <c r="K23" s="34"/>
      <c r="L23" s="34"/>
    </row>
    <row r="24" spans="2:14" ht="17.100000000000001" customHeight="1">
      <c r="B24" s="33"/>
      <c r="C24" s="33"/>
      <c r="I24" s="34"/>
      <c r="J24" s="34"/>
      <c r="K24" s="34"/>
      <c r="L24" s="34"/>
    </row>
    <row r="25" spans="2:14" ht="17.100000000000001" customHeight="1">
      <c r="B25" s="33"/>
      <c r="C25" s="33"/>
      <c r="I25" s="34"/>
      <c r="J25" s="34"/>
      <c r="K25" s="34"/>
      <c r="L25" s="34"/>
    </row>
    <row r="26" spans="2:14" ht="17.100000000000001" customHeight="1">
      <c r="B26" s="35"/>
      <c r="C26" s="35"/>
      <c r="D26" s="36"/>
      <c r="E26" s="36"/>
      <c r="F26" s="36"/>
      <c r="G26" s="36"/>
      <c r="H26" s="36"/>
      <c r="I26" s="37"/>
      <c r="J26" s="37"/>
      <c r="K26" s="37"/>
      <c r="L26" s="37"/>
    </row>
    <row r="27" spans="2:14" ht="17.100000000000001" customHeight="1"/>
    <row r="28" spans="2:14" ht="17.100000000000001" customHeight="1"/>
  </sheetData>
  <mergeCells count="3">
    <mergeCell ref="B2:N2"/>
    <mergeCell ref="B3:N3"/>
    <mergeCell ref="B4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Nejmladší žáci</vt:lpstr>
      <vt:lpstr>Mladší žáci</vt:lpstr>
      <vt:lpstr>Starší žáci</vt:lpstr>
      <vt:lpstr>Dorostenci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Adnim</dc:creator>
  <cp:lastModifiedBy>Adnim</cp:lastModifiedBy>
  <dcterms:created xsi:type="dcterms:W3CDTF">2019-02-23T12:43:16Z</dcterms:created>
  <dcterms:modified xsi:type="dcterms:W3CDTF">2019-02-23T12:48:45Z</dcterms:modified>
</cp:coreProperties>
</file>