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66"/>
  <workbookPr/>
  <mc:AlternateContent xmlns:mc="http://schemas.openxmlformats.org/markup-compatibility/2006">
    <mc:Choice Requires="x15">
      <x15ac:absPath xmlns:x15ac="http://schemas.microsoft.com/office/spreadsheetml/2010/11/ac" url="C:\Users\jpavlicek\Desktop\"/>
    </mc:Choice>
  </mc:AlternateContent>
  <bookViews>
    <workbookView xWindow="0" yWindow="0" windowWidth="25200" windowHeight="11850" tabRatio="633" firstSheet="1" activeTab="7"/>
  </bookViews>
  <sheets>
    <sheet name="Sledy" sheetId="10" r:id="rId1"/>
    <sheet name="Kategorie 0" sheetId="9" r:id="rId2"/>
    <sheet name="Kategorie 1" sheetId="2" r:id="rId3"/>
    <sheet name="Kategorie 2" sheetId="3" r:id="rId4"/>
    <sheet name="Kategorie 3" sheetId="4" r:id="rId5"/>
    <sheet name="Kategorie 4" sheetId="5" r:id="rId6"/>
    <sheet name="Kategorie 5" sheetId="6" r:id="rId7"/>
    <sheet name="Kategorie 6" sheetId="7" r:id="rId8"/>
    <sheet name="družstva" sheetId="8" r:id="rId9"/>
  </sheets>
  <definedNames>
    <definedName name="_xlnm.Print_Area" localSheetId="1">'Kategorie 0'!#REF!</definedName>
    <definedName name="_xlnm.Print_Area" localSheetId="2">'Kategorie 1'!#REF!</definedName>
    <definedName name="_xlnm.Print_Area" localSheetId="4">'Kategorie 3'!#REF!</definedName>
  </definedNames>
  <calcPr calcId="171027"/>
</workbook>
</file>

<file path=xl/calcChain.xml><?xml version="1.0" encoding="utf-8"?>
<calcChain xmlns="http://schemas.openxmlformats.org/spreadsheetml/2006/main">
  <c r="D13" i="8" l="1"/>
  <c r="D10" i="8"/>
  <c r="D7" i="8"/>
  <c r="T10" i="6"/>
  <c r="T7" i="7"/>
  <c r="T10" i="7"/>
  <c r="T9" i="7"/>
  <c r="P7" i="7"/>
  <c r="P10" i="7"/>
  <c r="P9" i="7"/>
  <c r="L7" i="7"/>
  <c r="L10" i="7"/>
  <c r="L9" i="7"/>
  <c r="T8" i="7"/>
  <c r="P8" i="7"/>
  <c r="L8" i="7"/>
  <c r="H7" i="7"/>
  <c r="H10" i="7"/>
  <c r="H9" i="7"/>
  <c r="U9" i="7" s="1"/>
  <c r="H8" i="7"/>
  <c r="L7" i="9"/>
  <c r="Q7" i="9" s="1"/>
  <c r="H7" i="9"/>
  <c r="L6" i="9"/>
  <c r="L12" i="9"/>
  <c r="L8" i="9"/>
  <c r="L13" i="9"/>
  <c r="L10" i="9"/>
  <c r="Q10" i="9" s="1"/>
  <c r="L11" i="9"/>
  <c r="L9" i="9"/>
  <c r="L14" i="9"/>
  <c r="H12" i="9"/>
  <c r="H8" i="9"/>
  <c r="H13" i="9"/>
  <c r="H10" i="9"/>
  <c r="H11" i="9"/>
  <c r="H9" i="9"/>
  <c r="H14" i="9"/>
  <c r="H6" i="9"/>
  <c r="H9" i="2"/>
  <c r="T7" i="6"/>
  <c r="T9" i="6"/>
  <c r="P7" i="6"/>
  <c r="P9" i="6"/>
  <c r="P10" i="6"/>
  <c r="L7" i="6"/>
  <c r="L9" i="6"/>
  <c r="L10" i="6"/>
  <c r="H7" i="6"/>
  <c r="H9" i="6"/>
  <c r="H10" i="6"/>
  <c r="T10" i="5"/>
  <c r="T13" i="5"/>
  <c r="T11" i="5"/>
  <c r="T9" i="5"/>
  <c r="T12" i="5"/>
  <c r="T7" i="5"/>
  <c r="T8" i="5"/>
  <c r="P10" i="5"/>
  <c r="P13" i="5"/>
  <c r="P11" i="5"/>
  <c r="P9" i="5"/>
  <c r="P12" i="5"/>
  <c r="P7" i="5"/>
  <c r="P8" i="5"/>
  <c r="L10" i="5"/>
  <c r="L13" i="5"/>
  <c r="L11" i="5"/>
  <c r="L9" i="5"/>
  <c r="L12" i="5"/>
  <c r="L7" i="5"/>
  <c r="L8" i="5"/>
  <c r="H10" i="5"/>
  <c r="H13" i="5"/>
  <c r="H11" i="5"/>
  <c r="H9" i="5"/>
  <c r="H12" i="5"/>
  <c r="H7" i="5"/>
  <c r="H8" i="5"/>
  <c r="U8" i="5" s="1"/>
  <c r="U10" i="4"/>
  <c r="U7" i="4"/>
  <c r="U23" i="4"/>
  <c r="U14" i="4"/>
  <c r="U19" i="4"/>
  <c r="U26" i="4"/>
  <c r="U18" i="4"/>
  <c r="U17" i="4"/>
  <c r="U16" i="4"/>
  <c r="U21" i="4"/>
  <c r="U11" i="4"/>
  <c r="U12" i="4"/>
  <c r="U13" i="4"/>
  <c r="U20" i="4"/>
  <c r="U24" i="4"/>
  <c r="U22" i="4"/>
  <c r="U9" i="4"/>
  <c r="U15" i="4"/>
  <c r="U25" i="4"/>
  <c r="U8" i="4"/>
  <c r="P10" i="4"/>
  <c r="P7" i="4"/>
  <c r="P23" i="4"/>
  <c r="P14" i="4"/>
  <c r="P19" i="4"/>
  <c r="P26" i="4"/>
  <c r="P18" i="4"/>
  <c r="P17" i="4"/>
  <c r="P16" i="4"/>
  <c r="P21" i="4"/>
  <c r="P11" i="4"/>
  <c r="P12" i="4"/>
  <c r="P13" i="4"/>
  <c r="P20" i="4"/>
  <c r="P24" i="4"/>
  <c r="P22" i="4"/>
  <c r="P9" i="4"/>
  <c r="P15" i="4"/>
  <c r="P25" i="4"/>
  <c r="P8" i="4"/>
  <c r="L10" i="4"/>
  <c r="L7" i="4"/>
  <c r="L23" i="4"/>
  <c r="L14" i="4"/>
  <c r="L19" i="4"/>
  <c r="L26" i="4"/>
  <c r="L18" i="4"/>
  <c r="L17" i="4"/>
  <c r="L16" i="4"/>
  <c r="L21" i="4"/>
  <c r="L11" i="4"/>
  <c r="L12" i="4"/>
  <c r="L13" i="4"/>
  <c r="L20" i="4"/>
  <c r="L24" i="4"/>
  <c r="L22" i="4"/>
  <c r="L9" i="4"/>
  <c r="L15" i="4"/>
  <c r="L25" i="4"/>
  <c r="L8" i="4"/>
  <c r="H10" i="4"/>
  <c r="V10" i="4" s="1"/>
  <c r="H7" i="4"/>
  <c r="H23" i="4"/>
  <c r="H14" i="4"/>
  <c r="H19" i="4"/>
  <c r="H18" i="4"/>
  <c r="V18" i="4" s="1"/>
  <c r="H17" i="4"/>
  <c r="H16" i="4"/>
  <c r="H21" i="4"/>
  <c r="H11" i="4"/>
  <c r="H12" i="4"/>
  <c r="H13" i="4"/>
  <c r="H20" i="4"/>
  <c r="H24" i="4"/>
  <c r="V24" i="4" s="1"/>
  <c r="H22" i="4"/>
  <c r="H9" i="4"/>
  <c r="H15" i="4"/>
  <c r="H25" i="4"/>
  <c r="V25" i="4" s="1"/>
  <c r="H8" i="4"/>
  <c r="L14" i="2"/>
  <c r="L8" i="2"/>
  <c r="L9" i="2"/>
  <c r="L11" i="2"/>
  <c r="L12" i="2"/>
  <c r="L13" i="2"/>
  <c r="L10" i="2"/>
  <c r="L7" i="2"/>
  <c r="H14" i="2"/>
  <c r="H8" i="2"/>
  <c r="H11" i="2"/>
  <c r="H12" i="2"/>
  <c r="H13" i="2"/>
  <c r="H10" i="2"/>
  <c r="H7" i="2"/>
  <c r="U11" i="6"/>
  <c r="U12" i="6"/>
  <c r="T8" i="3"/>
  <c r="P8" i="3"/>
  <c r="L8" i="3"/>
  <c r="H8" i="3"/>
  <c r="U10" i="7" l="1"/>
  <c r="U8" i="7"/>
  <c r="U9" i="6"/>
  <c r="V8" i="4"/>
  <c r="V19" i="4"/>
  <c r="V15" i="4"/>
  <c r="V9" i="4"/>
  <c r="V22" i="4"/>
  <c r="V20" i="4"/>
  <c r="V13" i="4"/>
  <c r="V12" i="4"/>
  <c r="V11" i="4"/>
  <c r="V21" i="4"/>
  <c r="V16" i="4"/>
  <c r="V17" i="4"/>
  <c r="U7" i="7"/>
  <c r="U10" i="6"/>
  <c r="U7" i="6"/>
  <c r="V26" i="4"/>
  <c r="V14" i="4"/>
  <c r="V23" i="4"/>
  <c r="V7" i="4"/>
  <c r="Q9" i="9"/>
  <c r="Q11" i="9"/>
  <c r="Q14" i="9"/>
  <c r="Q13" i="9"/>
  <c r="M10" i="2"/>
  <c r="M13" i="2"/>
  <c r="M9" i="2"/>
  <c r="M14" i="2"/>
  <c r="U7" i="5"/>
  <c r="U12" i="5"/>
  <c r="U9" i="5"/>
  <c r="U11" i="5"/>
  <c r="U13" i="5"/>
  <c r="U10" i="5"/>
  <c r="U8" i="3"/>
  <c r="Q8" i="9"/>
  <c r="Q12" i="9"/>
  <c r="Q6" i="9"/>
  <c r="M8" i="2"/>
  <c r="M12" i="2"/>
  <c r="M11" i="2"/>
  <c r="M7" i="2"/>
  <c r="B13" i="10"/>
  <c r="H7" i="3"/>
  <c r="L7" i="3"/>
  <c r="P7" i="3"/>
  <c r="T7" i="3"/>
  <c r="H11" i="3"/>
  <c r="L11" i="3"/>
  <c r="P11" i="3"/>
  <c r="T11" i="3"/>
  <c r="H9" i="3"/>
  <c r="L9" i="3"/>
  <c r="P9" i="3"/>
  <c r="T9" i="3"/>
  <c r="H10" i="3"/>
  <c r="L10" i="3"/>
  <c r="P10" i="3"/>
  <c r="T10" i="3"/>
  <c r="H12" i="3"/>
  <c r="L12" i="3"/>
  <c r="P12" i="3"/>
  <c r="T12" i="3"/>
  <c r="L15" i="2"/>
  <c r="M15" i="2" s="1"/>
  <c r="H8" i="6"/>
  <c r="L8" i="6"/>
  <c r="P8" i="6"/>
  <c r="T8" i="6"/>
  <c r="U8" i="6" l="1"/>
  <c r="U12" i="3"/>
  <c r="U10" i="3"/>
  <c r="U9" i="3"/>
  <c r="U11" i="3"/>
  <c r="U7" i="3"/>
</calcChain>
</file>

<file path=xl/sharedStrings.xml><?xml version="1.0" encoding="utf-8"?>
<sst xmlns="http://schemas.openxmlformats.org/spreadsheetml/2006/main" count="430" uniqueCount="153">
  <si>
    <t>pořadí</t>
  </si>
  <si>
    <t>jméno</t>
  </si>
  <si>
    <t>rok nar.</t>
  </si>
  <si>
    <t>klub</t>
  </si>
  <si>
    <t>prostná</t>
  </si>
  <si>
    <t>kladina</t>
  </si>
  <si>
    <t>Celkem</t>
  </si>
  <si>
    <t>vých.</t>
  </si>
  <si>
    <t>D</t>
  </si>
  <si>
    <t>E</t>
  </si>
  <si>
    <t>O.N.Ves</t>
  </si>
  <si>
    <t>Pavlíčková Anna</t>
  </si>
  <si>
    <t>Bučovice</t>
  </si>
  <si>
    <t>přeskok</t>
  </si>
  <si>
    <t>Ryšavá Adéla</t>
  </si>
  <si>
    <t>Tichá Tereza</t>
  </si>
  <si>
    <t>Pernická Markéta</t>
  </si>
  <si>
    <t>Šálková Veronika</t>
  </si>
  <si>
    <t>výchozí</t>
  </si>
  <si>
    <t>Výchozí</t>
  </si>
  <si>
    <t>Zlín</t>
  </si>
  <si>
    <t>Uh.Ostroh</t>
  </si>
  <si>
    <t>poř.</t>
  </si>
  <si>
    <t>bradla</t>
  </si>
  <si>
    <t>Oddíl</t>
  </si>
  <si>
    <t>příjmení, jméno</t>
  </si>
  <si>
    <t>počet bodů</t>
  </si>
  <si>
    <t>celkem družstvo</t>
  </si>
  <si>
    <t>Šálková Radka</t>
  </si>
  <si>
    <t>Grančajová Lucie</t>
  </si>
  <si>
    <t>Kročová Anna</t>
  </si>
  <si>
    <t>Jančová Tereza</t>
  </si>
  <si>
    <t>oddíl</t>
  </si>
  <si>
    <t>Janíková Veronika</t>
  </si>
  <si>
    <t>Riedlová Eliška</t>
  </si>
  <si>
    <t>CELKEM</t>
  </si>
  <si>
    <t>Brauerová Nikol</t>
  </si>
  <si>
    <t>Hanousková Tereza</t>
  </si>
  <si>
    <t>celkem</t>
  </si>
  <si>
    <t>Maršálková Kat.</t>
  </si>
  <si>
    <t>Grebeníčková Jas.</t>
  </si>
  <si>
    <t>Ostrožská Nová Ves 11.3.2017</t>
  </si>
  <si>
    <t>GYMNASTICKÉ ZÁVODY - SLOVÁCKÝ DŽBÁNEK 2017</t>
  </si>
  <si>
    <t>Veronika Žáčková</t>
  </si>
  <si>
    <t>Matušková M.</t>
  </si>
  <si>
    <t>Baldock Ella</t>
  </si>
  <si>
    <t>Pavlicová Št.</t>
  </si>
  <si>
    <t>Machová Karol.</t>
  </si>
  <si>
    <t>Latinová Johana</t>
  </si>
  <si>
    <t>Košutová Iva</t>
  </si>
  <si>
    <t>Vávrová Zuzana</t>
  </si>
  <si>
    <t>Zemanová Jolana</t>
  </si>
  <si>
    <t>Krausová Kateřina</t>
  </si>
  <si>
    <t>Směšná Natálie</t>
  </si>
  <si>
    <t>Fojtíková Natálie</t>
  </si>
  <si>
    <t>Vlčková Gabriela</t>
  </si>
  <si>
    <t>Jarošová Eliška</t>
  </si>
  <si>
    <t>Janoštíková Tereza</t>
  </si>
  <si>
    <t>Zajíčková Eva</t>
  </si>
  <si>
    <t>Holáňová Tereza</t>
  </si>
  <si>
    <t>VanMinen Lilien</t>
  </si>
  <si>
    <t>Rumanová Adéla</t>
  </si>
  <si>
    <t>Juříková Alexandra</t>
  </si>
  <si>
    <t>Medková Sofie</t>
  </si>
  <si>
    <t>Marešová Leona</t>
  </si>
  <si>
    <t>Křížová Kristýna</t>
  </si>
  <si>
    <t>Nebojsová Zuzana</t>
  </si>
  <si>
    <t>Zálesáková Eliška</t>
  </si>
  <si>
    <t>Hrabovská Klára</t>
  </si>
  <si>
    <t>Pavlíková René</t>
  </si>
  <si>
    <t>GYMNASTICKÉ ZÁVODY- SLOVÁCKÝ DŽBÁNEK 2017</t>
  </si>
  <si>
    <t>Žajdlíková Stela</t>
  </si>
  <si>
    <t>Slováková Kateřina</t>
  </si>
  <si>
    <t>Slováková Veronika</t>
  </si>
  <si>
    <t>Kusáková Tereza</t>
  </si>
  <si>
    <t>Kovářová Eliška</t>
  </si>
  <si>
    <t>Kordulová Rozárka</t>
  </si>
  <si>
    <t>Zlomková Karolína</t>
  </si>
  <si>
    <t>V.Meziříčí</t>
  </si>
  <si>
    <t>Štefková Veronika</t>
  </si>
  <si>
    <t>V.Mez.</t>
  </si>
  <si>
    <t>Gerlová Laura</t>
  </si>
  <si>
    <t>Kopecká Barbora</t>
  </si>
  <si>
    <t>Gymnastické závody - Slovácký džbánek 2017</t>
  </si>
  <si>
    <t>Maršálková Michaela</t>
  </si>
  <si>
    <t>Novotná Nela</t>
  </si>
  <si>
    <t>Kategorie</t>
  </si>
  <si>
    <t>Počet závodnic</t>
  </si>
  <si>
    <t>KT 1</t>
  </si>
  <si>
    <t>KT 2</t>
  </si>
  <si>
    <t>Počet nářadí</t>
  </si>
  <si>
    <t>KT 3</t>
  </si>
  <si>
    <t>KT 4</t>
  </si>
  <si>
    <t>KT 5</t>
  </si>
  <si>
    <t>KT 6</t>
  </si>
  <si>
    <t>1. sled</t>
  </si>
  <si>
    <t>Přeskok</t>
  </si>
  <si>
    <t>Bradla</t>
  </si>
  <si>
    <t>Kladina</t>
  </si>
  <si>
    <t>Prostná</t>
  </si>
  <si>
    <t>2. sled</t>
  </si>
  <si>
    <t>1. družstvo</t>
  </si>
  <si>
    <t>2. družstvo</t>
  </si>
  <si>
    <t>3. družstvo</t>
  </si>
  <si>
    <t>4. družstvo</t>
  </si>
  <si>
    <t>5. družstvo</t>
  </si>
  <si>
    <t>6. družstvo</t>
  </si>
  <si>
    <t>1. střídání</t>
  </si>
  <si>
    <t>2. střídání</t>
  </si>
  <si>
    <t>3. střídání</t>
  </si>
  <si>
    <t>4. střídání</t>
  </si>
  <si>
    <t>KT 0 nezávodní</t>
  </si>
  <si>
    <t>KT 0</t>
  </si>
  <si>
    <t>KT 5,6</t>
  </si>
  <si>
    <t>lavička</t>
  </si>
  <si>
    <t>Kategorie 0 - nezávodní</t>
  </si>
  <si>
    <t>(Bradla) Lavička</t>
  </si>
  <si>
    <t>(Překok) Malý pás</t>
  </si>
  <si>
    <t>Kelnerová Nina</t>
  </si>
  <si>
    <t>Uh.ostroh</t>
  </si>
  <si>
    <t>Singerová E.</t>
  </si>
  <si>
    <t>Kategorie 6 (2002 - starší)</t>
  </si>
  <si>
    <t>Kategorie 3  (2008 - 2007)</t>
  </si>
  <si>
    <t>Kategorie 4 (2006 - 2005)</t>
  </si>
  <si>
    <t>Kategorie 5 (2004 - 2003)</t>
  </si>
  <si>
    <t>Kategorie 2  (2009)</t>
  </si>
  <si>
    <t>Kategorie 1 (2010 a mladší)</t>
  </si>
  <si>
    <t>Ostrožská Nová Ves 11.3.2018</t>
  </si>
  <si>
    <t>6,8-2</t>
  </si>
  <si>
    <t>Bártková Lucie</t>
  </si>
  <si>
    <t>Sojár Radek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</si>
  <si>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</si>
  <si>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</si>
  <si>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</si>
  <si>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</si>
  <si>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</si>
  <si>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</si>
  <si>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</si>
  <si>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</si>
  <si>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</si>
  <si>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7,9-2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</si>
  <si>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</si>
  <si>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</si>
  <si>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</si>
  <si>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</si>
  <si>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</si>
  <si>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</si>
  <si>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</si>
  <si>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</si>
  <si>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</si>
  <si>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</si>
  <si>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</si>
  <si>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Löfflerová Kristýna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</si>
</sst>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2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4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236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Border="1"/>
    <xf numFmtId="0" fontId="8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/>
    <xf numFmtId="0" fontId="7" fillId="0" borderId="0" xfId="0" applyFont="1" applyBorder="1"/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4" fontId="1" fillId="0" borderId="0" xfId="0" applyNumberFormat="1" applyFont="1" applyAlignment="1">
      <alignment horizontal="right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7" fillId="0" borderId="4" xfId="0" applyFont="1" applyFill="1" applyBorder="1" applyAlignment="1">
      <alignment vertical="center"/>
    </xf>
    <xf numFmtId="0" fontId="1" fillId="0" borderId="0" xfId="0" applyFont="1" applyBorder="1" applyAlignment="1">
      <alignment horizontal="right"/>
    </xf>
    <xf numFmtId="0" fontId="8" fillId="0" borderId="0" xfId="0" applyFont="1" applyBorder="1" applyAlignment="1">
      <alignment horizontal="right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2" fontId="8" fillId="0" borderId="12" xfId="0" applyNumberFormat="1" applyFont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center" vertical="center"/>
    </xf>
    <xf numFmtId="2" fontId="8" fillId="0" borderId="15" xfId="0" applyNumberFormat="1" applyFont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0" fillId="0" borderId="0" xfId="0" applyAlignment="1"/>
    <xf numFmtId="0" fontId="2" fillId="0" borderId="0" xfId="0" applyFont="1" applyAlignment="1">
      <alignment horizontal="right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6" fillId="0" borderId="42" xfId="0" applyFont="1" applyBorder="1" applyAlignment="1">
      <alignment horizontal="center" vertical="center"/>
    </xf>
    <xf numFmtId="0" fontId="7" fillId="0" borderId="30" xfId="0" applyFont="1" applyBorder="1" applyAlignment="1">
      <alignment vertical="center"/>
    </xf>
    <xf numFmtId="2" fontId="6" fillId="0" borderId="35" xfId="0" applyNumberFormat="1" applyFont="1" applyBorder="1" applyAlignment="1">
      <alignment vertical="center"/>
    </xf>
    <xf numFmtId="2" fontId="6" fillId="0" borderId="33" xfId="0" applyNumberFormat="1" applyFont="1" applyBorder="1" applyAlignment="1">
      <alignment vertical="center"/>
    </xf>
    <xf numFmtId="0" fontId="6" fillId="0" borderId="4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2" fontId="8" fillId="0" borderId="10" xfId="0" applyNumberFormat="1" applyFont="1" applyBorder="1" applyAlignment="1">
      <alignment vertical="center"/>
    </xf>
    <xf numFmtId="2" fontId="6" fillId="0" borderId="32" xfId="0" applyNumberFormat="1" applyFont="1" applyBorder="1" applyAlignment="1">
      <alignment vertical="center"/>
    </xf>
    <xf numFmtId="2" fontId="6" fillId="0" borderId="0" xfId="0" applyNumberFormat="1" applyFont="1" applyBorder="1" applyAlignment="1">
      <alignment vertical="center"/>
    </xf>
    <xf numFmtId="4" fontId="7" fillId="0" borderId="9" xfId="0" applyNumberFormat="1" applyFont="1" applyBorder="1" applyAlignment="1">
      <alignment horizontal="center" vertical="center"/>
    </xf>
    <xf numFmtId="4" fontId="8" fillId="0" borderId="10" xfId="0" applyNumberFormat="1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4" fontId="8" fillId="0" borderId="12" xfId="0" applyNumberFormat="1" applyFont="1" applyBorder="1" applyAlignment="1">
      <alignment horizontal="center" vertical="center"/>
    </xf>
    <xf numFmtId="4" fontId="8" fillId="0" borderId="15" xfId="0" applyNumberFormat="1" applyFont="1" applyBorder="1" applyAlignment="1">
      <alignment horizontal="center" vertical="center"/>
    </xf>
    <xf numFmtId="2" fontId="1" fillId="0" borderId="35" xfId="0" applyNumberFormat="1" applyFont="1" applyBorder="1" applyAlignment="1">
      <alignment horizontal="center" vertical="center"/>
    </xf>
    <xf numFmtId="2" fontId="1" fillId="0" borderId="33" xfId="0" applyNumberFormat="1" applyFont="1" applyBorder="1" applyAlignment="1">
      <alignment horizontal="center" vertical="center"/>
    </xf>
    <xf numFmtId="164" fontId="7" fillId="0" borderId="31" xfId="0" applyNumberFormat="1" applyFont="1" applyBorder="1" applyAlignment="1">
      <alignment horizontal="center" vertical="center"/>
    </xf>
    <xf numFmtId="164" fontId="7" fillId="0" borderId="20" xfId="0" applyNumberFormat="1" applyFont="1" applyBorder="1" applyAlignment="1">
      <alignment horizontal="center" vertical="center"/>
    </xf>
    <xf numFmtId="164" fontId="8" fillId="0" borderId="24" xfId="0" applyNumberFormat="1" applyFont="1" applyBorder="1" applyAlignment="1">
      <alignment vertical="center"/>
    </xf>
    <xf numFmtId="164" fontId="7" fillId="0" borderId="19" xfId="0" applyNumberFormat="1" applyFont="1" applyBorder="1" applyAlignment="1">
      <alignment horizontal="center" vertical="center"/>
    </xf>
    <xf numFmtId="164" fontId="8" fillId="0" borderId="21" xfId="0" applyNumberFormat="1" applyFont="1" applyBorder="1" applyAlignment="1">
      <alignment vertical="center"/>
    </xf>
    <xf numFmtId="164" fontId="7" fillId="0" borderId="7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vertical="center"/>
    </xf>
    <xf numFmtId="164" fontId="7" fillId="0" borderId="11" xfId="0" applyNumberFormat="1" applyFont="1" applyBorder="1" applyAlignment="1">
      <alignment horizontal="center" vertical="center"/>
    </xf>
    <xf numFmtId="164" fontId="8" fillId="0" borderId="12" xfId="0" applyNumberFormat="1" applyFont="1" applyBorder="1" applyAlignment="1">
      <alignment vertical="center"/>
    </xf>
    <xf numFmtId="164" fontId="7" fillId="0" borderId="30" xfId="0" applyNumberFormat="1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164" fontId="8" fillId="0" borderId="23" xfId="0" applyNumberFormat="1" applyFont="1" applyBorder="1" applyAlignment="1">
      <alignment vertical="center"/>
    </xf>
    <xf numFmtId="164" fontId="7" fillId="0" borderId="13" xfId="0" applyNumberFormat="1" applyFont="1" applyBorder="1" applyAlignment="1">
      <alignment horizontal="center" vertical="center"/>
    </xf>
    <xf numFmtId="164" fontId="8" fillId="0" borderId="15" xfId="0" applyNumberFormat="1" applyFont="1" applyBorder="1" applyAlignment="1">
      <alignment vertical="center"/>
    </xf>
    <xf numFmtId="164" fontId="1" fillId="0" borderId="27" xfId="0" applyNumberFormat="1" applyFont="1" applyBorder="1" applyAlignment="1">
      <alignment vertical="center"/>
    </xf>
    <xf numFmtId="164" fontId="1" fillId="0" borderId="28" xfId="0" applyNumberFormat="1" applyFont="1" applyBorder="1" applyAlignment="1">
      <alignment vertical="center"/>
    </xf>
    <xf numFmtId="164" fontId="1" fillId="0" borderId="26" xfId="0" applyNumberFormat="1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164" fontId="8" fillId="0" borderId="10" xfId="0" applyNumberFormat="1" applyFont="1" applyBorder="1" applyAlignment="1">
      <alignment vertical="center"/>
    </xf>
    <xf numFmtId="164" fontId="6" fillId="0" borderId="32" xfId="0" applyNumberFormat="1" applyFont="1" applyBorder="1" applyAlignment="1">
      <alignment vertical="center"/>
    </xf>
    <xf numFmtId="164" fontId="6" fillId="0" borderId="35" xfId="0" applyNumberFormat="1" applyFont="1" applyBorder="1" applyAlignment="1">
      <alignment vertical="center"/>
    </xf>
    <xf numFmtId="164" fontId="6" fillId="0" borderId="33" xfId="0" applyNumberFormat="1" applyFont="1" applyBorder="1" applyAlignment="1">
      <alignment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164" fontId="7" fillId="0" borderId="29" xfId="0" applyNumberFormat="1" applyFont="1" applyBorder="1" applyAlignment="1">
      <alignment horizontal="center" vertical="center"/>
    </xf>
    <xf numFmtId="4" fontId="7" fillId="0" borderId="14" xfId="0" applyNumberFormat="1" applyFont="1" applyBorder="1" applyAlignment="1">
      <alignment horizontal="center" vertical="center"/>
    </xf>
    <xf numFmtId="2" fontId="1" fillId="0" borderId="32" xfId="0" applyNumberFormat="1" applyFont="1" applyBorder="1" applyAlignment="1">
      <alignment horizontal="center" vertical="center"/>
    </xf>
    <xf numFmtId="2" fontId="7" fillId="0" borderId="29" xfId="0" applyNumberFormat="1" applyFont="1" applyBorder="1" applyAlignment="1">
      <alignment horizontal="center" vertical="center"/>
    </xf>
    <xf numFmtId="2" fontId="8" fillId="0" borderId="22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  <xf numFmtId="2" fontId="8" fillId="0" borderId="23" xfId="0" applyNumberFormat="1" applyFont="1" applyBorder="1" applyAlignment="1">
      <alignment horizontal="center" vertical="center"/>
    </xf>
    <xf numFmtId="2" fontId="8" fillId="0" borderId="15" xfId="0" applyNumberFormat="1" applyFont="1" applyBorder="1" applyAlignment="1">
      <alignment horizontal="center" vertical="center"/>
    </xf>
    <xf numFmtId="0" fontId="9" fillId="0" borderId="0" xfId="0" applyFont="1" applyAlignment="1"/>
    <xf numFmtId="0" fontId="11" fillId="0" borderId="0" xfId="0" applyFont="1" applyAlignment="1"/>
    <xf numFmtId="4" fontId="7" fillId="0" borderId="29" xfId="0" applyNumberFormat="1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0" fillId="0" borderId="17" xfId="0" applyBorder="1"/>
    <xf numFmtId="0" fontId="8" fillId="0" borderId="4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/>
    </xf>
    <xf numFmtId="4" fontId="7" fillId="0" borderId="11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7" fillId="0" borderId="29" xfId="0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2" fontId="7" fillId="0" borderId="30" xfId="0" applyNumberFormat="1" applyFont="1" applyBorder="1" applyAlignment="1">
      <alignment horizontal="center" vertical="center"/>
    </xf>
    <xf numFmtId="4" fontId="7" fillId="0" borderId="22" xfId="0" applyNumberFormat="1" applyFont="1" applyBorder="1" applyAlignment="1">
      <alignment horizontal="center" vertical="center"/>
    </xf>
    <xf numFmtId="4" fontId="8" fillId="0" borderId="25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7" fillId="0" borderId="13" xfId="0" applyNumberFormat="1" applyFont="1" applyBorder="1" applyAlignment="1">
      <alignment horizontal="center" vertical="center"/>
    </xf>
    <xf numFmtId="4" fontId="7" fillId="0" borderId="23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17" fontId="8" fillId="0" borderId="29" xfId="0" applyNumberFormat="1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7" fillId="0" borderId="9" xfId="0" applyFont="1" applyFill="1" applyBorder="1" applyAlignment="1">
      <alignment vertical="center"/>
    </xf>
    <xf numFmtId="164" fontId="8" fillId="0" borderId="24" xfId="0" applyNumberFormat="1" applyFont="1" applyBorder="1" applyAlignment="1">
      <alignment horizontal="center" vertical="center"/>
    </xf>
    <xf numFmtId="164" fontId="8" fillId="0" borderId="21" xfId="0" applyNumberFormat="1" applyFont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  <xf numFmtId="164" fontId="6" fillId="0" borderId="34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6" fillId="0" borderId="35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4" fontId="8" fillId="0" borderId="23" xfId="0" applyNumberFormat="1" applyFont="1" applyBorder="1" applyAlignment="1">
      <alignment horizontal="center" vertical="center"/>
    </xf>
    <xf numFmtId="164" fontId="8" fillId="0" borderId="15" xfId="0" applyNumberFormat="1" applyFont="1" applyBorder="1" applyAlignment="1">
      <alignment horizontal="center" vertical="center"/>
    </xf>
    <xf numFmtId="164" fontId="8" fillId="0" borderId="14" xfId="0" applyNumberFormat="1" applyFont="1" applyBorder="1" applyAlignment="1">
      <alignment horizontal="center" vertical="center"/>
    </xf>
    <xf numFmtId="164" fontId="6" fillId="0" borderId="33" xfId="0" applyNumberFormat="1" applyFont="1" applyBorder="1" applyAlignment="1">
      <alignment horizontal="center" vertical="center"/>
    </xf>
    <xf numFmtId="164" fontId="8" fillId="0" borderId="22" xfId="0" applyNumberFormat="1" applyFont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164" fontId="1" fillId="0" borderId="32" xfId="0" applyNumberFormat="1" applyFont="1" applyBorder="1" applyAlignment="1">
      <alignment horizontal="center" vertical="center"/>
    </xf>
    <xf numFmtId="164" fontId="1" fillId="0" borderId="35" xfId="0" applyNumberFormat="1" applyFont="1" applyBorder="1" applyAlignment="1">
      <alignment horizontal="center" vertical="center"/>
    </xf>
    <xf numFmtId="164" fontId="1" fillId="0" borderId="33" xfId="0" applyNumberFormat="1" applyFont="1" applyBorder="1" applyAlignment="1">
      <alignment horizontal="center" vertical="center"/>
    </xf>
    <xf numFmtId="0" fontId="6" fillId="0" borderId="44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vertical="center"/>
    </xf>
    <xf numFmtId="0" fontId="6" fillId="0" borderId="53" xfId="0" applyFont="1" applyBorder="1" applyAlignment="1">
      <alignment vertical="center"/>
    </xf>
    <xf numFmtId="0" fontId="4" fillId="0" borderId="54" xfId="0" applyFont="1" applyBorder="1" applyAlignment="1">
      <alignment vertical="center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vertical="center"/>
    </xf>
    <xf numFmtId="0" fontId="4" fillId="0" borderId="57" xfId="0" applyFont="1" applyBorder="1" applyAlignment="1">
      <alignment vertical="center"/>
    </xf>
    <xf numFmtId="0" fontId="6" fillId="0" borderId="58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A8" sqref="A8:B8"/>
    </sheetView>
  </sheetViews>
  <sheetFormatPr defaultRowHeight="12.75" x14ac:dyDescent="0.2"/>
  <cols>
    <col min="1" max="1" width="14.7109375" style="36" customWidth="1"/>
    <col min="2" max="2" width="11.140625" style="36" customWidth="1"/>
    <col min="3" max="6" width="16.7109375" style="18" customWidth="1"/>
    <col min="7" max="16384" width="9.140625" style="18"/>
  </cols>
  <sheetData>
    <row r="1" spans="1:12" ht="18.75" customHeight="1" x14ac:dyDescent="0.2">
      <c r="A1" s="56" t="s">
        <v>70</v>
      </c>
      <c r="B1" s="56"/>
      <c r="C1" s="56"/>
      <c r="D1" s="56"/>
      <c r="E1" s="51"/>
      <c r="F1" s="51"/>
      <c r="G1" s="51"/>
      <c r="H1" s="51"/>
      <c r="I1" s="51"/>
      <c r="J1" s="51"/>
      <c r="K1" s="51"/>
      <c r="L1" s="51"/>
    </row>
    <row r="2" spans="1:12" ht="12.75" customHeight="1" x14ac:dyDescent="0.2">
      <c r="A2" s="48"/>
      <c r="B2" s="48"/>
      <c r="C2" s="48"/>
      <c r="D2" s="55" t="s">
        <v>41</v>
      </c>
      <c r="E2" s="55"/>
      <c r="F2" s="55"/>
      <c r="G2" s="48"/>
      <c r="H2" s="48"/>
      <c r="I2" s="48"/>
      <c r="J2" s="52"/>
      <c r="K2" s="52"/>
      <c r="L2" s="52"/>
    </row>
    <row r="3" spans="1:12" x14ac:dyDescent="0.2">
      <c r="A3" s="49"/>
      <c r="B3" s="49"/>
      <c r="C3" s="50"/>
      <c r="D3" s="50"/>
      <c r="E3" s="50"/>
      <c r="F3" s="50"/>
      <c r="G3" s="50"/>
      <c r="H3" s="50"/>
      <c r="I3" s="50"/>
      <c r="J3" s="50"/>
      <c r="K3" s="50"/>
      <c r="L3" s="50"/>
    </row>
    <row r="5" spans="1:12" ht="25.5" x14ac:dyDescent="0.2">
      <c r="A5" s="33" t="s">
        <v>86</v>
      </c>
      <c r="B5" s="34" t="s">
        <v>87</v>
      </c>
      <c r="C5" s="35" t="s">
        <v>90</v>
      </c>
    </row>
    <row r="6" spans="1:12" x14ac:dyDescent="0.2">
      <c r="A6" s="36" t="s">
        <v>111</v>
      </c>
      <c r="B6" s="46">
        <v>8</v>
      </c>
      <c r="C6" s="37">
        <v>2</v>
      </c>
    </row>
    <row r="7" spans="1:12" x14ac:dyDescent="0.2">
      <c r="A7" s="36" t="s">
        <v>88</v>
      </c>
      <c r="B7" s="46">
        <v>10</v>
      </c>
      <c r="C7" s="37">
        <v>2</v>
      </c>
    </row>
    <row r="8" spans="1:12" x14ac:dyDescent="0.2">
      <c r="A8" s="36" t="s">
        <v>89</v>
      </c>
      <c r="B8" s="46">
        <v>6</v>
      </c>
      <c r="C8" s="37">
        <v>4</v>
      </c>
    </row>
    <row r="9" spans="1:12" x14ac:dyDescent="0.2">
      <c r="A9" s="36" t="s">
        <v>91</v>
      </c>
      <c r="B9" s="46">
        <v>19</v>
      </c>
      <c r="C9" s="37">
        <v>4</v>
      </c>
    </row>
    <row r="10" spans="1:12" x14ac:dyDescent="0.2">
      <c r="A10" s="36" t="s">
        <v>92</v>
      </c>
      <c r="B10" s="46">
        <v>9</v>
      </c>
      <c r="C10" s="37">
        <v>4</v>
      </c>
    </row>
    <row r="11" spans="1:12" x14ac:dyDescent="0.2">
      <c r="A11" s="36" t="s">
        <v>93</v>
      </c>
      <c r="B11" s="46">
        <v>4</v>
      </c>
      <c r="C11" s="37">
        <v>4</v>
      </c>
    </row>
    <row r="12" spans="1:12" x14ac:dyDescent="0.2">
      <c r="A12" s="44" t="s">
        <v>94</v>
      </c>
      <c r="B12" s="47">
        <v>4</v>
      </c>
      <c r="C12" s="45">
        <v>4</v>
      </c>
    </row>
    <row r="13" spans="1:12" x14ac:dyDescent="0.2">
      <c r="B13" s="35">
        <f>SUM(B6:B12)</f>
        <v>60</v>
      </c>
      <c r="C13" s="37"/>
    </row>
    <row r="14" spans="1:12" x14ac:dyDescent="0.2">
      <c r="B14" s="37"/>
    </row>
    <row r="15" spans="1:12" x14ac:dyDescent="0.2">
      <c r="A15" s="39" t="s">
        <v>95</v>
      </c>
      <c r="B15" s="40"/>
      <c r="C15" s="42" t="s">
        <v>107</v>
      </c>
      <c r="D15" s="42" t="s">
        <v>108</v>
      </c>
      <c r="E15" s="42" t="s">
        <v>109</v>
      </c>
      <c r="F15" s="42" t="s">
        <v>110</v>
      </c>
    </row>
    <row r="16" spans="1:12" x14ac:dyDescent="0.2">
      <c r="A16" s="40"/>
      <c r="B16" s="40"/>
      <c r="C16" s="41"/>
      <c r="D16" s="41"/>
      <c r="E16" s="41"/>
      <c r="F16" s="41"/>
    </row>
    <row r="17" spans="1:6" x14ac:dyDescent="0.2">
      <c r="A17" s="40" t="s">
        <v>101</v>
      </c>
      <c r="B17" s="39" t="s">
        <v>89</v>
      </c>
      <c r="C17" s="43" t="s">
        <v>96</v>
      </c>
      <c r="D17" s="43" t="s">
        <v>97</v>
      </c>
      <c r="E17" s="43" t="s">
        <v>98</v>
      </c>
      <c r="F17" s="43" t="s">
        <v>99</v>
      </c>
    </row>
    <row r="18" spans="1:6" x14ac:dyDescent="0.2">
      <c r="A18" s="40" t="s">
        <v>102</v>
      </c>
      <c r="B18" s="39" t="s">
        <v>92</v>
      </c>
      <c r="C18" s="43" t="s">
        <v>97</v>
      </c>
      <c r="D18" s="43" t="s">
        <v>96</v>
      </c>
      <c r="E18" s="43" t="s">
        <v>99</v>
      </c>
      <c r="F18" s="43" t="s">
        <v>98</v>
      </c>
    </row>
    <row r="19" spans="1:6" x14ac:dyDescent="0.2">
      <c r="A19" s="40" t="s">
        <v>103</v>
      </c>
      <c r="B19" s="39" t="s">
        <v>88</v>
      </c>
      <c r="C19" s="43" t="s">
        <v>98</v>
      </c>
      <c r="D19" s="43" t="s">
        <v>99</v>
      </c>
      <c r="E19" s="43"/>
      <c r="F19" s="43"/>
    </row>
    <row r="20" spans="1:6" x14ac:dyDescent="0.2">
      <c r="A20" s="40" t="s">
        <v>104</v>
      </c>
      <c r="B20" s="39" t="s">
        <v>88</v>
      </c>
      <c r="C20" s="43" t="s">
        <v>99</v>
      </c>
      <c r="D20" s="43" t="s">
        <v>98</v>
      </c>
      <c r="E20" s="43"/>
      <c r="F20" s="43"/>
    </row>
    <row r="21" spans="1:6" x14ac:dyDescent="0.2">
      <c r="A21" s="40" t="s">
        <v>105</v>
      </c>
      <c r="B21" s="39" t="s">
        <v>112</v>
      </c>
      <c r="C21" s="43"/>
      <c r="D21" s="43"/>
      <c r="E21" s="43" t="s">
        <v>116</v>
      </c>
      <c r="F21" s="43" t="s">
        <v>117</v>
      </c>
    </row>
    <row r="22" spans="1:6" x14ac:dyDescent="0.2">
      <c r="A22" s="40" t="s">
        <v>106</v>
      </c>
      <c r="B22" s="39" t="s">
        <v>112</v>
      </c>
      <c r="C22" s="43"/>
      <c r="D22" s="43"/>
      <c r="E22" s="43" t="s">
        <v>117</v>
      </c>
      <c r="F22" s="43" t="s">
        <v>116</v>
      </c>
    </row>
    <row r="24" spans="1:6" x14ac:dyDescent="0.2">
      <c r="C24" s="2"/>
      <c r="D24" s="2"/>
      <c r="E24" s="2"/>
      <c r="F24" s="2"/>
    </row>
    <row r="25" spans="1:6" x14ac:dyDescent="0.2">
      <c r="A25" s="39" t="s">
        <v>100</v>
      </c>
      <c r="B25" s="40"/>
      <c r="C25" s="42" t="s">
        <v>107</v>
      </c>
      <c r="D25" s="42" t="s">
        <v>108</v>
      </c>
      <c r="E25" s="42" t="s">
        <v>109</v>
      </c>
      <c r="F25" s="42" t="s">
        <v>110</v>
      </c>
    </row>
    <row r="26" spans="1:6" x14ac:dyDescent="0.2">
      <c r="A26" s="40"/>
      <c r="B26" s="40"/>
      <c r="C26" s="43"/>
      <c r="D26" s="43"/>
      <c r="E26" s="43"/>
      <c r="F26" s="43"/>
    </row>
    <row r="27" spans="1:6" x14ac:dyDescent="0.2">
      <c r="A27" s="40" t="s">
        <v>101</v>
      </c>
      <c r="B27" s="39" t="s">
        <v>91</v>
      </c>
      <c r="C27" s="43" t="s">
        <v>96</v>
      </c>
      <c r="D27" s="43" t="s">
        <v>97</v>
      </c>
      <c r="E27" s="43" t="s">
        <v>98</v>
      </c>
      <c r="F27" s="43" t="s">
        <v>99</v>
      </c>
    </row>
    <row r="28" spans="1:6" x14ac:dyDescent="0.2">
      <c r="A28" s="40" t="s">
        <v>102</v>
      </c>
      <c r="B28" s="39" t="s">
        <v>91</v>
      </c>
      <c r="C28" s="43" t="s">
        <v>97</v>
      </c>
      <c r="D28" s="43" t="s">
        <v>98</v>
      </c>
      <c r="E28" s="43" t="s">
        <v>99</v>
      </c>
      <c r="F28" s="43" t="s">
        <v>96</v>
      </c>
    </row>
    <row r="29" spans="1:6" x14ac:dyDescent="0.2">
      <c r="A29" s="40" t="s">
        <v>103</v>
      </c>
      <c r="B29" s="39" t="s">
        <v>91</v>
      </c>
      <c r="C29" s="43" t="s">
        <v>98</v>
      </c>
      <c r="D29" s="43" t="s">
        <v>99</v>
      </c>
      <c r="E29" s="43" t="s">
        <v>96</v>
      </c>
      <c r="F29" s="43" t="s">
        <v>97</v>
      </c>
    </row>
    <row r="30" spans="1:6" x14ac:dyDescent="0.2">
      <c r="A30" s="40" t="s">
        <v>104</v>
      </c>
      <c r="B30" s="39" t="s">
        <v>113</v>
      </c>
      <c r="C30" s="43" t="s">
        <v>99</v>
      </c>
      <c r="D30" s="43" t="s">
        <v>96</v>
      </c>
      <c r="E30" s="43" t="s">
        <v>97</v>
      </c>
      <c r="F30" s="43" t="s">
        <v>98</v>
      </c>
    </row>
    <row r="31" spans="1:6" x14ac:dyDescent="0.2">
      <c r="C31" s="38"/>
      <c r="D31" s="38"/>
      <c r="E31" s="38"/>
      <c r="F31" s="38"/>
    </row>
    <row r="32" spans="1:6" x14ac:dyDescent="0.2">
      <c r="C32" s="38"/>
      <c r="D32" s="38"/>
      <c r="E32" s="38"/>
      <c r="F32" s="38"/>
    </row>
    <row r="33" spans="3:6" x14ac:dyDescent="0.2">
      <c r="C33" s="38"/>
      <c r="D33" s="38"/>
      <c r="E33" s="38"/>
      <c r="F33" s="38"/>
    </row>
    <row r="34" spans="3:6" x14ac:dyDescent="0.2">
      <c r="C34" s="38"/>
      <c r="D34" s="38"/>
      <c r="E34" s="38"/>
      <c r="F34" s="38"/>
    </row>
  </sheetData>
  <mergeCells count="2">
    <mergeCell ref="D2:F2"/>
    <mergeCell ref="A1:D1"/>
  </mergeCells>
  <pageMargins left="1.1811023622047245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workbookViewId="0">
      <selection activeCell="C36" sqref="C36"/>
    </sheetView>
  </sheetViews>
  <sheetFormatPr defaultRowHeight="12.75" x14ac:dyDescent="0.2"/>
  <cols>
    <col min="2" max="2" width="15.28515625" customWidth="1"/>
    <col min="3" max="3" width="8.140625" customWidth="1"/>
    <col min="5" max="6" width="6.7109375" customWidth="1"/>
    <col min="9" max="10" width="6.7109375" customWidth="1"/>
    <col min="12" max="12" width="9.140625" customWidth="1"/>
    <col min="13" max="14" width="9.140625" hidden="1" customWidth="1"/>
    <col min="15" max="15" width="0.140625" customWidth="1"/>
    <col min="16" max="16" width="9.140625" hidden="1" customWidth="1"/>
    <col min="17" max="17" width="11.42578125" customWidth="1"/>
  </cols>
  <sheetData>
    <row r="1" spans="1:19" ht="39" customHeight="1" x14ac:dyDescent="0.3">
      <c r="A1" s="61" t="s">
        <v>70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165"/>
      <c r="N1" s="165"/>
      <c r="O1" s="165"/>
      <c r="P1" s="165"/>
      <c r="Q1" s="165"/>
    </row>
    <row r="2" spans="1:19" ht="15" x14ac:dyDescent="0.25">
      <c r="A2" s="4"/>
      <c r="B2" s="4"/>
      <c r="C2" s="4"/>
      <c r="D2" s="4"/>
      <c r="E2" s="4"/>
      <c r="F2" s="4"/>
      <c r="G2" s="4"/>
      <c r="H2" s="4"/>
      <c r="I2" s="4"/>
      <c r="Q2" s="65" t="s">
        <v>41</v>
      </c>
      <c r="R2" s="65"/>
      <c r="S2" s="65"/>
    </row>
    <row r="3" spans="1:19" ht="33.75" customHeight="1" thickBot="1" x14ac:dyDescent="0.25">
      <c r="A3" s="58" t="s">
        <v>115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62"/>
      <c r="N3" s="62"/>
      <c r="O3" s="62"/>
      <c r="P3" s="62"/>
      <c r="Q3" s="62"/>
    </row>
    <row r="4" spans="1:19" ht="12.75" customHeight="1" x14ac:dyDescent="0.2">
      <c r="A4" s="82" t="s">
        <v>0</v>
      </c>
      <c r="B4" s="70" t="s">
        <v>1</v>
      </c>
      <c r="C4" s="70" t="s">
        <v>2</v>
      </c>
      <c r="D4" s="94" t="s">
        <v>32</v>
      </c>
      <c r="E4" s="88" t="s">
        <v>4</v>
      </c>
      <c r="F4" s="71"/>
      <c r="G4" s="71"/>
      <c r="H4" s="77"/>
      <c r="I4" s="88" t="s">
        <v>114</v>
      </c>
      <c r="J4" s="71"/>
      <c r="K4" s="71"/>
      <c r="L4" s="77"/>
      <c r="M4" s="83"/>
      <c r="N4" s="83"/>
      <c r="O4" s="83"/>
      <c r="P4" s="169"/>
      <c r="Q4" s="86" t="s">
        <v>35</v>
      </c>
    </row>
    <row r="5" spans="1:19" ht="13.5" customHeight="1" thickBot="1" x14ac:dyDescent="0.25">
      <c r="A5" s="170"/>
      <c r="B5" s="100"/>
      <c r="C5" s="100"/>
      <c r="D5" s="101"/>
      <c r="E5" s="103" t="s">
        <v>18</v>
      </c>
      <c r="F5" s="102" t="s">
        <v>8</v>
      </c>
      <c r="G5" s="102" t="s">
        <v>9</v>
      </c>
      <c r="H5" s="104" t="s">
        <v>6</v>
      </c>
      <c r="I5" s="103" t="s">
        <v>19</v>
      </c>
      <c r="J5" s="102" t="s">
        <v>8</v>
      </c>
      <c r="K5" s="102" t="s">
        <v>9</v>
      </c>
      <c r="L5" s="104" t="s">
        <v>6</v>
      </c>
      <c r="M5" s="84"/>
      <c r="N5" s="84"/>
      <c r="O5" s="84"/>
      <c r="P5" s="23"/>
      <c r="Q5" s="109"/>
    </row>
    <row r="6" spans="1:19" s="18" customFormat="1" ht="18.75" customHeight="1" x14ac:dyDescent="0.2">
      <c r="A6" s="110" t="s">
        <v>131</v>
      </c>
      <c r="B6" s="111" t="s">
        <v>72</v>
      </c>
      <c r="C6" s="112"/>
      <c r="D6" s="115"/>
      <c r="E6" s="172"/>
      <c r="F6" s="119"/>
      <c r="G6" s="119">
        <v>9.1</v>
      </c>
      <c r="H6" s="120">
        <f>F6+G6</f>
        <v>9.1</v>
      </c>
      <c r="I6" s="172"/>
      <c r="J6" s="119"/>
      <c r="K6" s="119">
        <v>8.8000000000000007</v>
      </c>
      <c r="L6" s="120">
        <f>J6+K6</f>
        <v>8.8000000000000007</v>
      </c>
      <c r="M6" s="166"/>
      <c r="N6" s="119"/>
      <c r="O6" s="119"/>
      <c r="P6" s="184"/>
      <c r="Q6" s="185">
        <f>H6+L6</f>
        <v>17.899999999999999</v>
      </c>
    </row>
    <row r="7" spans="1:19" s="18" customFormat="1" ht="18.75" customHeight="1" x14ac:dyDescent="0.2">
      <c r="A7" s="72" t="s">
        <v>132</v>
      </c>
      <c r="B7" s="29" t="s">
        <v>61</v>
      </c>
      <c r="C7" s="27"/>
      <c r="D7" s="89"/>
      <c r="E7" s="173"/>
      <c r="F7" s="32"/>
      <c r="G7" s="32">
        <v>8.6999999999999993</v>
      </c>
      <c r="H7" s="122">
        <f>F7+G7</f>
        <v>8.6999999999999993</v>
      </c>
      <c r="I7" s="173"/>
      <c r="J7" s="32"/>
      <c r="K7" s="32">
        <v>8.8000000000000007</v>
      </c>
      <c r="L7" s="122">
        <f>J7+K7</f>
        <v>8.8000000000000007</v>
      </c>
      <c r="M7" s="167"/>
      <c r="N7" s="32"/>
      <c r="O7" s="32"/>
      <c r="P7" s="186"/>
      <c r="Q7" s="187">
        <f>H7+L7</f>
        <v>17.5</v>
      </c>
    </row>
    <row r="8" spans="1:19" s="18" customFormat="1" ht="18.75" customHeight="1" x14ac:dyDescent="0.2">
      <c r="A8" s="72" t="s">
        <v>133</v>
      </c>
      <c r="B8" s="29" t="s">
        <v>73</v>
      </c>
      <c r="C8" s="30"/>
      <c r="D8" s="89"/>
      <c r="E8" s="173"/>
      <c r="F8" s="32"/>
      <c r="G8" s="32">
        <v>8.5</v>
      </c>
      <c r="H8" s="122">
        <f>F8+G8</f>
        <v>8.5</v>
      </c>
      <c r="I8" s="173"/>
      <c r="J8" s="32"/>
      <c r="K8" s="32">
        <v>8.9</v>
      </c>
      <c r="L8" s="122">
        <f>J8+K8</f>
        <v>8.9</v>
      </c>
      <c r="M8" s="167"/>
      <c r="N8" s="32"/>
      <c r="O8" s="32"/>
      <c r="P8" s="186"/>
      <c r="Q8" s="187">
        <f>H8+L8</f>
        <v>17.399999999999999</v>
      </c>
    </row>
    <row r="9" spans="1:19" s="18" customFormat="1" ht="18.75" customHeight="1" x14ac:dyDescent="0.2">
      <c r="A9" s="72" t="s">
        <v>134</v>
      </c>
      <c r="B9" s="29" t="s">
        <v>77</v>
      </c>
      <c r="C9" s="30"/>
      <c r="D9" s="89"/>
      <c r="E9" s="173"/>
      <c r="F9" s="32"/>
      <c r="G9" s="32">
        <v>8.6</v>
      </c>
      <c r="H9" s="122">
        <f>F9+G9</f>
        <v>8.6</v>
      </c>
      <c r="I9" s="173"/>
      <c r="J9" s="32"/>
      <c r="K9" s="32">
        <v>8.5</v>
      </c>
      <c r="L9" s="122">
        <f>J9+K9</f>
        <v>8.5</v>
      </c>
      <c r="M9" s="167"/>
      <c r="N9" s="32"/>
      <c r="O9" s="32"/>
      <c r="P9" s="186"/>
      <c r="Q9" s="187">
        <f>H9+L9</f>
        <v>17.100000000000001</v>
      </c>
    </row>
    <row r="10" spans="1:19" s="18" customFormat="1" ht="18.75" customHeight="1" x14ac:dyDescent="0.2">
      <c r="A10" s="72" t="s">
        <v>135</v>
      </c>
      <c r="B10" s="29" t="s">
        <v>75</v>
      </c>
      <c r="C10" s="27"/>
      <c r="D10" s="89"/>
      <c r="E10" s="173"/>
      <c r="F10" s="32"/>
      <c r="G10" s="32">
        <v>8</v>
      </c>
      <c r="H10" s="122">
        <f>F10+G10</f>
        <v>8</v>
      </c>
      <c r="I10" s="173"/>
      <c r="J10" s="32"/>
      <c r="K10" s="32">
        <v>9</v>
      </c>
      <c r="L10" s="122">
        <f>J10+K10</f>
        <v>9</v>
      </c>
      <c r="M10" s="167"/>
      <c r="N10" s="32"/>
      <c r="O10" s="32"/>
      <c r="P10" s="186"/>
      <c r="Q10" s="187">
        <f>H10+L10</f>
        <v>17</v>
      </c>
    </row>
    <row r="11" spans="1:19" s="18" customFormat="1" ht="18.75" customHeight="1" x14ac:dyDescent="0.2">
      <c r="A11" s="72" t="s">
        <v>136</v>
      </c>
      <c r="B11" s="29" t="s">
        <v>76</v>
      </c>
      <c r="C11" s="30"/>
      <c r="D11" s="89"/>
      <c r="E11" s="173"/>
      <c r="F11" s="32"/>
      <c r="G11" s="32">
        <v>7.4</v>
      </c>
      <c r="H11" s="122">
        <f>F11+G11</f>
        <v>7.4</v>
      </c>
      <c r="I11" s="173"/>
      <c r="J11" s="32"/>
      <c r="K11" s="32">
        <v>9.35</v>
      </c>
      <c r="L11" s="122">
        <f>J11+K11</f>
        <v>9.35</v>
      </c>
      <c r="M11" s="167"/>
      <c r="N11" s="32"/>
      <c r="O11" s="32"/>
      <c r="P11" s="186"/>
      <c r="Q11" s="187">
        <f>H11+L11</f>
        <v>16.75</v>
      </c>
    </row>
    <row r="12" spans="1:19" s="18" customFormat="1" ht="18.75" customHeight="1" x14ac:dyDescent="0.2">
      <c r="A12" s="72" t="s">
        <v>137</v>
      </c>
      <c r="B12" s="29" t="s">
        <v>71</v>
      </c>
      <c r="C12" s="30"/>
      <c r="D12" s="89"/>
      <c r="E12" s="173"/>
      <c r="F12" s="32"/>
      <c r="G12" s="32">
        <v>8.1999999999999993</v>
      </c>
      <c r="H12" s="122">
        <f>F12+G12</f>
        <v>8.1999999999999993</v>
      </c>
      <c r="I12" s="173"/>
      <c r="J12" s="32"/>
      <c r="K12" s="32">
        <v>8.4</v>
      </c>
      <c r="L12" s="122">
        <f>J12+K12</f>
        <v>8.4</v>
      </c>
      <c r="M12" s="167"/>
      <c r="N12" s="32"/>
      <c r="O12" s="32"/>
      <c r="P12" s="186"/>
      <c r="Q12" s="187">
        <f>H12+L12</f>
        <v>16.600000000000001</v>
      </c>
    </row>
    <row r="13" spans="1:19" s="18" customFormat="1" ht="18.75" customHeight="1" x14ac:dyDescent="0.2">
      <c r="A13" s="72" t="s">
        <v>138</v>
      </c>
      <c r="B13" s="29" t="s">
        <v>74</v>
      </c>
      <c r="C13" s="30"/>
      <c r="D13" s="89"/>
      <c r="E13" s="173"/>
      <c r="F13" s="32"/>
      <c r="G13" s="32">
        <v>7.5</v>
      </c>
      <c r="H13" s="122">
        <f>F13+G13</f>
        <v>7.5</v>
      </c>
      <c r="I13" s="173"/>
      <c r="J13" s="32"/>
      <c r="K13" s="32">
        <v>8.6</v>
      </c>
      <c r="L13" s="122">
        <f>J13+K13</f>
        <v>8.6</v>
      </c>
      <c r="M13" s="167"/>
      <c r="N13" s="121"/>
      <c r="O13" s="121"/>
      <c r="P13" s="186"/>
      <c r="Q13" s="187">
        <f>H13+L13</f>
        <v>16.100000000000001</v>
      </c>
    </row>
    <row r="14" spans="1:19" s="18" customFormat="1" ht="18.75" customHeight="1" thickBot="1" x14ac:dyDescent="0.25">
      <c r="A14" s="73" t="s">
        <v>139</v>
      </c>
      <c r="B14" s="79" t="s">
        <v>130</v>
      </c>
      <c r="C14" s="74"/>
      <c r="D14" s="168"/>
      <c r="E14" s="188"/>
      <c r="F14" s="154"/>
      <c r="G14" s="154">
        <v>7.5</v>
      </c>
      <c r="H14" s="123">
        <f>F14+G14</f>
        <v>7.5</v>
      </c>
      <c r="I14" s="188"/>
      <c r="J14" s="154"/>
      <c r="K14" s="154"/>
      <c r="L14" s="123">
        <f>J14+K14</f>
        <v>0</v>
      </c>
      <c r="M14" s="174"/>
      <c r="N14" s="154"/>
      <c r="O14" s="154"/>
      <c r="P14" s="189"/>
      <c r="Q14" s="190">
        <f>H14+L14</f>
        <v>7.5</v>
      </c>
    </row>
  </sheetData>
  <sortState ref="A6:Q14">
    <sortCondition descending="1" ref="Q6:Q14"/>
  </sortState>
  <mergeCells count="9">
    <mergeCell ref="Q4:Q5"/>
    <mergeCell ref="A1:Q1"/>
    <mergeCell ref="A3:Q3"/>
    <mergeCell ref="A4:A5"/>
    <mergeCell ref="B4:B5"/>
    <mergeCell ref="C4:C5"/>
    <mergeCell ref="D4:D5"/>
    <mergeCell ref="E4:H4"/>
    <mergeCell ref="I4:L4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showZeros="0" tabSelected="1" workbookViewId="0">
      <selection activeCell="C36" sqref="C36"/>
    </sheetView>
  </sheetViews>
  <sheetFormatPr defaultRowHeight="12.75" x14ac:dyDescent="0.2"/>
  <cols>
    <col min="1" max="1" width="8.42578125" customWidth="1"/>
    <col min="2" max="2" width="15.7109375" customWidth="1"/>
    <col min="3" max="3" width="6.5703125" customWidth="1"/>
    <col min="4" max="4" width="9.42578125" customWidth="1"/>
    <col min="5" max="12" width="8.7109375" customWidth="1"/>
    <col min="13" max="13" width="14.5703125" customWidth="1"/>
    <col min="14" max="14" width="5" customWidth="1"/>
    <col min="15" max="15" width="5.5703125" customWidth="1"/>
    <col min="16" max="16" width="8.5703125" customWidth="1"/>
    <col min="17" max="17" width="5.85546875" customWidth="1"/>
    <col min="18" max="18" width="5.42578125" customWidth="1"/>
    <col min="19" max="19" width="4.5703125" customWidth="1"/>
    <col min="20" max="20" width="9.140625" hidden="1" customWidth="1"/>
  </cols>
  <sheetData>
    <row r="1" spans="1:15" ht="39" customHeight="1" x14ac:dyDescent="0.2">
      <c r="A1" s="61" t="s">
        <v>70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95"/>
    </row>
    <row r="2" spans="1:15" ht="30" customHeight="1" x14ac:dyDescent="0.25">
      <c r="A2" s="4"/>
      <c r="B2" s="4"/>
      <c r="C2" s="4"/>
      <c r="D2" s="4"/>
      <c r="E2" s="4"/>
      <c r="F2" s="4"/>
      <c r="G2" s="4"/>
      <c r="H2" s="4"/>
      <c r="I2" s="96" t="s">
        <v>127</v>
      </c>
      <c r="J2" s="96"/>
      <c r="K2" s="96"/>
      <c r="L2" s="96"/>
      <c r="M2" s="96"/>
      <c r="N2" s="65"/>
      <c r="O2" s="65"/>
    </row>
    <row r="3" spans="1:15" ht="30" customHeight="1" x14ac:dyDescent="0.25">
      <c r="A3" s="58" t="s">
        <v>126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164"/>
    </row>
    <row r="4" spans="1:15" ht="15" customHeight="1" thickBot="1" x14ac:dyDescent="0.2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5" s="2" customFormat="1" ht="21.2" customHeight="1" x14ac:dyDescent="0.2">
      <c r="A5" s="69" t="s">
        <v>0</v>
      </c>
      <c r="B5" s="70" t="s">
        <v>1</v>
      </c>
      <c r="C5" s="70" t="s">
        <v>2</v>
      </c>
      <c r="D5" s="94" t="s">
        <v>32</v>
      </c>
      <c r="E5" s="69" t="s">
        <v>4</v>
      </c>
      <c r="F5" s="70"/>
      <c r="G5" s="70"/>
      <c r="H5" s="94"/>
      <c r="I5" s="69" t="s">
        <v>5</v>
      </c>
      <c r="J5" s="70"/>
      <c r="K5" s="70"/>
      <c r="L5" s="94"/>
      <c r="M5" s="97" t="s">
        <v>35</v>
      </c>
    </row>
    <row r="6" spans="1:15" s="2" customFormat="1" ht="21" customHeight="1" thickBot="1" x14ac:dyDescent="0.25">
      <c r="A6" s="99"/>
      <c r="B6" s="100"/>
      <c r="C6" s="100"/>
      <c r="D6" s="101"/>
      <c r="E6" s="197" t="s">
        <v>18</v>
      </c>
      <c r="F6" s="198" t="s">
        <v>8</v>
      </c>
      <c r="G6" s="198" t="s">
        <v>9</v>
      </c>
      <c r="H6" s="199" t="s">
        <v>6</v>
      </c>
      <c r="I6" s="197" t="s">
        <v>19</v>
      </c>
      <c r="J6" s="198" t="s">
        <v>8</v>
      </c>
      <c r="K6" s="198" t="s">
        <v>9</v>
      </c>
      <c r="L6" s="199" t="s">
        <v>6</v>
      </c>
      <c r="M6" s="105"/>
    </row>
    <row r="7" spans="1:15" s="3" customFormat="1" ht="18.75" customHeight="1" x14ac:dyDescent="0.2">
      <c r="A7" s="110" t="s">
        <v>131</v>
      </c>
      <c r="B7" s="111" t="s">
        <v>43</v>
      </c>
      <c r="C7" s="112">
        <v>2010</v>
      </c>
      <c r="D7" s="115" t="s">
        <v>21</v>
      </c>
      <c r="E7" s="156"/>
      <c r="F7" s="113">
        <v>3.5</v>
      </c>
      <c r="G7" s="113">
        <v>8.8000000000000007</v>
      </c>
      <c r="H7" s="157">
        <f>F7+G7</f>
        <v>12.3</v>
      </c>
      <c r="I7" s="150">
        <v>10</v>
      </c>
      <c r="J7" s="113">
        <v>3.5</v>
      </c>
      <c r="K7" s="113">
        <v>6.8</v>
      </c>
      <c r="L7" s="158">
        <f>J7+K7</f>
        <v>10.3</v>
      </c>
      <c r="M7" s="155">
        <f>H7+L7</f>
        <v>22.6</v>
      </c>
    </row>
    <row r="8" spans="1:15" s="3" customFormat="1" ht="18.75" customHeight="1" x14ac:dyDescent="0.2">
      <c r="A8" s="72" t="s">
        <v>132</v>
      </c>
      <c r="B8" s="29" t="s">
        <v>57</v>
      </c>
      <c r="C8" s="30">
        <v>2010</v>
      </c>
      <c r="D8" s="89" t="s">
        <v>10</v>
      </c>
      <c r="E8" s="159"/>
      <c r="F8" s="31">
        <v>3.5</v>
      </c>
      <c r="G8" s="31">
        <v>7.7</v>
      </c>
      <c r="H8" s="160">
        <f>F8+G8</f>
        <v>11.2</v>
      </c>
      <c r="I8" s="151">
        <v>10</v>
      </c>
      <c r="J8" s="31">
        <v>3.1</v>
      </c>
      <c r="K8" s="31">
        <v>7.6</v>
      </c>
      <c r="L8" s="161">
        <f>J8+K8</f>
        <v>10.7</v>
      </c>
      <c r="M8" s="124">
        <f>H8+L8</f>
        <v>21.9</v>
      </c>
    </row>
    <row r="9" spans="1:15" s="3" customFormat="1" ht="18.75" customHeight="1" x14ac:dyDescent="0.2">
      <c r="A9" s="72" t="s">
        <v>133</v>
      </c>
      <c r="B9" s="29" t="s">
        <v>58</v>
      </c>
      <c r="C9" s="30">
        <v>2010</v>
      </c>
      <c r="D9" s="89" t="s">
        <v>10</v>
      </c>
      <c r="E9" s="159"/>
      <c r="F9" s="31">
        <v>3.4</v>
      </c>
      <c r="G9" s="31">
        <v>7.7670000000000003</v>
      </c>
      <c r="H9" s="160">
        <f>F9+G9</f>
        <v>11.167</v>
      </c>
      <c r="I9" s="151">
        <v>10</v>
      </c>
      <c r="J9" s="31">
        <v>3.1</v>
      </c>
      <c r="K9" s="31">
        <v>7.6</v>
      </c>
      <c r="L9" s="161">
        <f>J9+K9</f>
        <v>10.7</v>
      </c>
      <c r="M9" s="124">
        <f>H9+L9</f>
        <v>21.866999999999997</v>
      </c>
    </row>
    <row r="10" spans="1:15" s="3" customFormat="1" ht="18.75" customHeight="1" x14ac:dyDescent="0.2">
      <c r="A10" s="72" t="s">
        <v>134</v>
      </c>
      <c r="B10" s="29" t="s">
        <v>64</v>
      </c>
      <c r="C10" s="27">
        <v>2010</v>
      </c>
      <c r="D10" s="89" t="s">
        <v>12</v>
      </c>
      <c r="E10" s="159"/>
      <c r="F10" s="31">
        <v>3.6</v>
      </c>
      <c r="G10" s="31">
        <v>7.8330000000000002</v>
      </c>
      <c r="H10" s="160">
        <f>F10+G10</f>
        <v>11.433</v>
      </c>
      <c r="I10" s="151">
        <v>10</v>
      </c>
      <c r="J10" s="31">
        <v>3.5</v>
      </c>
      <c r="K10" s="31">
        <v>6.8</v>
      </c>
      <c r="L10" s="161">
        <f>J10+K10</f>
        <v>10.3</v>
      </c>
      <c r="M10" s="124">
        <f>H10+L10</f>
        <v>21.733000000000001</v>
      </c>
    </row>
    <row r="11" spans="1:15" s="3" customFormat="1" ht="18.75" customHeight="1" x14ac:dyDescent="0.2">
      <c r="A11" s="72" t="s">
        <v>135</v>
      </c>
      <c r="B11" s="29" t="s">
        <v>59</v>
      </c>
      <c r="C11" s="27">
        <v>2010</v>
      </c>
      <c r="D11" s="89" t="s">
        <v>10</v>
      </c>
      <c r="E11" s="159"/>
      <c r="F11" s="31">
        <v>3.4</v>
      </c>
      <c r="G11" s="31">
        <v>7.133</v>
      </c>
      <c r="H11" s="160">
        <f>F11+G11</f>
        <v>10.532999999999999</v>
      </c>
      <c r="I11" s="151">
        <v>10</v>
      </c>
      <c r="J11" s="31">
        <v>3.4</v>
      </c>
      <c r="K11" s="31">
        <v>7</v>
      </c>
      <c r="L11" s="161">
        <f>J11+K11</f>
        <v>10.4</v>
      </c>
      <c r="M11" s="124">
        <f>H11+L11</f>
        <v>20.933</v>
      </c>
    </row>
    <row r="12" spans="1:15" s="3" customFormat="1" ht="18.75" customHeight="1" x14ac:dyDescent="0.2">
      <c r="A12" s="72" t="s">
        <v>136</v>
      </c>
      <c r="B12" s="29" t="s">
        <v>60</v>
      </c>
      <c r="C12" s="30">
        <v>2010</v>
      </c>
      <c r="D12" s="89" t="s">
        <v>10</v>
      </c>
      <c r="E12" s="159"/>
      <c r="F12" s="31">
        <v>2.9</v>
      </c>
      <c r="G12" s="31">
        <v>7.8</v>
      </c>
      <c r="H12" s="160">
        <f>F12+G12</f>
        <v>10.7</v>
      </c>
      <c r="I12" s="151">
        <v>8</v>
      </c>
      <c r="J12" s="31">
        <v>3.1</v>
      </c>
      <c r="K12" s="31">
        <v>5.4</v>
      </c>
      <c r="L12" s="161">
        <f>J12+K12</f>
        <v>8.5</v>
      </c>
      <c r="M12" s="124">
        <f>H12+L12</f>
        <v>19.2</v>
      </c>
    </row>
    <row r="13" spans="1:15" s="3" customFormat="1" ht="18.75" customHeight="1" x14ac:dyDescent="0.2">
      <c r="A13" s="72" t="s">
        <v>137</v>
      </c>
      <c r="B13" s="29" t="s">
        <v>63</v>
      </c>
      <c r="C13" s="30">
        <v>2010</v>
      </c>
      <c r="D13" s="89" t="s">
        <v>12</v>
      </c>
      <c r="E13" s="159"/>
      <c r="F13" s="31">
        <v>3.6</v>
      </c>
      <c r="G13" s="31">
        <v>8.0670000000000002</v>
      </c>
      <c r="H13" s="160">
        <f>F13+G13</f>
        <v>11.667</v>
      </c>
      <c r="I13" s="151">
        <v>8</v>
      </c>
      <c r="J13" s="31">
        <v>2.8</v>
      </c>
      <c r="K13" s="31">
        <v>4.5999999999999996</v>
      </c>
      <c r="L13" s="161">
        <f>J13+K13</f>
        <v>7.3999999999999995</v>
      </c>
      <c r="M13" s="124">
        <f>H13+L13</f>
        <v>19.067</v>
      </c>
    </row>
    <row r="14" spans="1:15" s="3" customFormat="1" ht="18.75" customHeight="1" x14ac:dyDescent="0.2">
      <c r="A14" s="72" t="s">
        <v>138</v>
      </c>
      <c r="B14" s="29" t="s">
        <v>152</v>
      </c>
      <c r="C14" s="30">
        <v>2010</v>
      </c>
      <c r="D14" s="89" t="s">
        <v>20</v>
      </c>
      <c r="E14" s="159"/>
      <c r="F14" s="31">
        <v>3.7</v>
      </c>
      <c r="G14" s="31">
        <v>7</v>
      </c>
      <c r="H14" s="160">
        <f>F14+G14</f>
        <v>10.7</v>
      </c>
      <c r="I14" s="151">
        <v>8</v>
      </c>
      <c r="J14" s="31">
        <v>3.2</v>
      </c>
      <c r="K14" s="31">
        <v>4.5</v>
      </c>
      <c r="L14" s="161">
        <f>J14+K14</f>
        <v>7.7</v>
      </c>
      <c r="M14" s="124">
        <f>H14+L14</f>
        <v>18.399999999999999</v>
      </c>
    </row>
    <row r="15" spans="1:15" s="3" customFormat="1" ht="18.75" customHeight="1" thickBot="1" x14ac:dyDescent="0.25">
      <c r="A15" s="73" t="s">
        <v>139</v>
      </c>
      <c r="B15" s="74" t="s">
        <v>129</v>
      </c>
      <c r="C15" s="80">
        <v>2010</v>
      </c>
      <c r="D15" s="90" t="s">
        <v>10</v>
      </c>
      <c r="E15" s="183"/>
      <c r="F15" s="76">
        <v>2.6</v>
      </c>
      <c r="G15" s="76" t="s">
        <v>128</v>
      </c>
      <c r="H15" s="162">
        <v>7.4</v>
      </c>
      <c r="I15" s="152">
        <v>8</v>
      </c>
      <c r="J15" s="76">
        <v>3</v>
      </c>
      <c r="K15" s="76">
        <v>2.2999999999999998</v>
      </c>
      <c r="L15" s="163">
        <f>J15+K15</f>
        <v>5.3</v>
      </c>
      <c r="M15" s="125">
        <f>H15+L15</f>
        <v>12.7</v>
      </c>
    </row>
    <row r="16" spans="1:15" x14ac:dyDescent="0.2">
      <c r="A16" s="4"/>
      <c r="M16" s="4"/>
    </row>
    <row r="19" ht="30" customHeight="1" x14ac:dyDescent="0.2"/>
    <row r="20" ht="36.75" customHeight="1" x14ac:dyDescent="0.2"/>
    <row r="21" ht="45" customHeight="1" x14ac:dyDescent="0.2"/>
    <row r="22" s="2" customFormat="1" ht="21.2" customHeight="1" x14ac:dyDescent="0.2"/>
    <row r="23" s="2" customFormat="1" ht="21" customHeight="1" x14ac:dyDescent="0.2"/>
    <row r="24" s="3" customFormat="1" ht="14.25" x14ac:dyDescent="0.2"/>
    <row r="25" s="3" customFormat="1" ht="14.25" x14ac:dyDescent="0.2"/>
    <row r="26" s="3" customFormat="1" ht="14.25" x14ac:dyDescent="0.2"/>
    <row r="27" s="3" customFormat="1" ht="14.25" x14ac:dyDescent="0.2"/>
    <row r="28" s="3" customFormat="1" ht="14.25" x14ac:dyDescent="0.2"/>
    <row r="29" s="3" customFormat="1" ht="14.25" x14ac:dyDescent="0.2"/>
    <row r="30" s="3" customFormat="1" ht="14.25" x14ac:dyDescent="0.2"/>
    <row r="31" s="3" customFormat="1" ht="14.25" x14ac:dyDescent="0.2"/>
    <row r="32" s="3" customFormat="1" ht="14.25" x14ac:dyDescent="0.2"/>
    <row r="33" s="3" customFormat="1" ht="14.25" x14ac:dyDescent="0.2"/>
    <row r="37" ht="30" customHeight="1" x14ac:dyDescent="0.2"/>
    <row r="38" ht="36.75" customHeight="1" x14ac:dyDescent="0.2"/>
    <row r="39" ht="45" customHeight="1" x14ac:dyDescent="0.2"/>
    <row r="40" s="2" customFormat="1" ht="21.2" customHeight="1" x14ac:dyDescent="0.2"/>
    <row r="41" s="2" customFormat="1" ht="21" customHeight="1" x14ac:dyDescent="0.2"/>
    <row r="42" s="3" customFormat="1" ht="14.25" x14ac:dyDescent="0.2"/>
    <row r="43" s="3" customFormat="1" ht="14.25" x14ac:dyDescent="0.2"/>
    <row r="44" s="3" customFormat="1" ht="14.25" x14ac:dyDescent="0.2"/>
    <row r="45" s="3" customFormat="1" ht="14.25" x14ac:dyDescent="0.2"/>
    <row r="46" s="3" customFormat="1" ht="14.25" x14ac:dyDescent="0.2"/>
    <row r="47" s="3" customFormat="1" ht="14.25" x14ac:dyDescent="0.2"/>
    <row r="48" s="3" customFormat="1" ht="14.25" x14ac:dyDescent="0.2"/>
    <row r="49" s="3" customFormat="1" ht="14.25" x14ac:dyDescent="0.2"/>
    <row r="50" s="3" customFormat="1" ht="14.25" x14ac:dyDescent="0.2"/>
    <row r="51" s="3" customFormat="1" ht="14.25" x14ac:dyDescent="0.2"/>
  </sheetData>
  <sortState ref="A7:M15">
    <sortCondition descending="1" ref="M7:M15"/>
  </sortState>
  <mergeCells count="10">
    <mergeCell ref="M5:M6"/>
    <mergeCell ref="A1:M1"/>
    <mergeCell ref="I2:M2"/>
    <mergeCell ref="A3:M3"/>
    <mergeCell ref="A5:A6"/>
    <mergeCell ref="B5:B6"/>
    <mergeCell ref="C5:C6"/>
    <mergeCell ref="D5:D6"/>
    <mergeCell ref="E5:H5"/>
    <mergeCell ref="I5:L5"/>
  </mergeCells>
  <printOptions horizontalCentered="1"/>
  <pageMargins left="0.39374999999999999" right="0.39374999999999999" top="0.98402777777777772" bottom="0.98402777777777772" header="0.51180555555555551" footer="0.51180555555555551"/>
  <pageSetup paperSize="9" firstPageNumber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showZeros="0" tabSelected="1" topLeftCell="A3" workbookViewId="0">
      <selection activeCell="C36" sqref="C36"/>
    </sheetView>
  </sheetViews>
  <sheetFormatPr defaultRowHeight="11.25" x14ac:dyDescent="0.2"/>
  <cols>
    <col min="1" max="1" width="5.140625" style="4" customWidth="1"/>
    <col min="2" max="2" width="14.5703125" style="4" customWidth="1"/>
    <col min="3" max="3" width="7.28515625" style="4" customWidth="1"/>
    <col min="4" max="4" width="8" style="4" customWidth="1"/>
    <col min="5" max="5" width="5.85546875" style="4" customWidth="1"/>
    <col min="6" max="6" width="5.28515625" style="4" customWidth="1"/>
    <col min="7" max="7" width="5.5703125" style="4" customWidth="1"/>
    <col min="8" max="8" width="7.42578125" style="4" customWidth="1"/>
    <col min="9" max="9" width="6" style="4" customWidth="1"/>
    <col min="10" max="10" width="5" style="4" customWidth="1"/>
    <col min="11" max="11" width="5.140625" style="4" customWidth="1"/>
    <col min="12" max="12" width="7.42578125" style="4" customWidth="1"/>
    <col min="13" max="13" width="5.7109375" style="4" customWidth="1"/>
    <col min="14" max="14" width="4.5703125" style="4" customWidth="1"/>
    <col min="15" max="15" width="4.7109375" style="4" customWidth="1"/>
    <col min="16" max="16" width="7.28515625" style="4" customWidth="1"/>
    <col min="17" max="17" width="5.7109375" style="4" customWidth="1"/>
    <col min="18" max="18" width="4.5703125" style="4" customWidth="1"/>
    <col min="19" max="19" width="4.7109375" style="4" customWidth="1"/>
    <col min="20" max="20" width="7.28515625" style="4" customWidth="1"/>
    <col min="21" max="21" width="14.7109375" style="4" customWidth="1"/>
    <col min="22" max="16384" width="9.140625" style="4"/>
  </cols>
  <sheetData>
    <row r="1" spans="1:21" ht="39" customHeight="1" x14ac:dyDescent="0.2">
      <c r="A1" s="61" t="s">
        <v>42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4"/>
      <c r="O1" s="64"/>
      <c r="P1" s="64"/>
      <c r="Q1" s="64"/>
      <c r="R1" s="64"/>
      <c r="S1" s="64"/>
      <c r="T1" s="64"/>
      <c r="U1" s="64"/>
    </row>
    <row r="2" spans="1:21" ht="30" customHeight="1" x14ac:dyDescent="0.25">
      <c r="J2" s="57"/>
      <c r="K2" s="57"/>
      <c r="L2" s="57"/>
      <c r="M2" s="57"/>
      <c r="O2" s="6"/>
      <c r="S2" s="6"/>
      <c r="U2" s="66" t="s">
        <v>41</v>
      </c>
    </row>
    <row r="3" spans="1:21" ht="30" customHeight="1" x14ac:dyDescent="0.2">
      <c r="A3" s="60" t="s">
        <v>125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7"/>
      <c r="O3" s="67"/>
      <c r="P3" s="67"/>
      <c r="Q3" s="67"/>
      <c r="R3" s="67"/>
      <c r="S3" s="67"/>
      <c r="T3" s="67"/>
      <c r="U3" s="67"/>
    </row>
    <row r="4" spans="1:21" ht="15" customHeight="1" thickBot="1" x14ac:dyDescent="0.25"/>
    <row r="5" spans="1:21" s="7" customFormat="1" ht="21.2" customHeight="1" x14ac:dyDescent="0.2">
      <c r="A5" s="178" t="s">
        <v>22</v>
      </c>
      <c r="B5" s="175" t="s">
        <v>1</v>
      </c>
      <c r="C5" s="70" t="s">
        <v>2</v>
      </c>
      <c r="D5" s="94" t="s">
        <v>3</v>
      </c>
      <c r="E5" s="175" t="s">
        <v>4</v>
      </c>
      <c r="F5" s="70"/>
      <c r="G5" s="70"/>
      <c r="H5" s="171"/>
      <c r="I5" s="69" t="s">
        <v>5</v>
      </c>
      <c r="J5" s="70"/>
      <c r="K5" s="70"/>
      <c r="L5" s="94"/>
      <c r="M5" s="175" t="s">
        <v>13</v>
      </c>
      <c r="N5" s="70"/>
      <c r="O5" s="70"/>
      <c r="P5" s="171"/>
      <c r="Q5" s="69" t="s">
        <v>23</v>
      </c>
      <c r="R5" s="70"/>
      <c r="S5" s="70"/>
      <c r="T5" s="94"/>
      <c r="U5" s="86" t="s">
        <v>35</v>
      </c>
    </row>
    <row r="6" spans="1:21" s="7" customFormat="1" ht="21" customHeight="1" thickBot="1" x14ac:dyDescent="0.25">
      <c r="A6" s="179"/>
      <c r="B6" s="176"/>
      <c r="C6" s="100"/>
      <c r="D6" s="101"/>
      <c r="E6" s="192" t="s">
        <v>7</v>
      </c>
      <c r="F6" s="193" t="s">
        <v>8</v>
      </c>
      <c r="G6" s="193" t="s">
        <v>9</v>
      </c>
      <c r="H6" s="194" t="s">
        <v>6</v>
      </c>
      <c r="I6" s="195" t="s">
        <v>7</v>
      </c>
      <c r="J6" s="193" t="s">
        <v>8</v>
      </c>
      <c r="K6" s="193" t="s">
        <v>9</v>
      </c>
      <c r="L6" s="196" t="s">
        <v>6</v>
      </c>
      <c r="M6" s="192" t="s">
        <v>7</v>
      </c>
      <c r="N6" s="193" t="s">
        <v>8</v>
      </c>
      <c r="O6" s="193" t="s">
        <v>9</v>
      </c>
      <c r="P6" s="194" t="s">
        <v>6</v>
      </c>
      <c r="Q6" s="195" t="s">
        <v>7</v>
      </c>
      <c r="R6" s="193" t="s">
        <v>8</v>
      </c>
      <c r="S6" s="193" t="s">
        <v>9</v>
      </c>
      <c r="T6" s="196" t="s">
        <v>6</v>
      </c>
      <c r="U6" s="87"/>
    </row>
    <row r="7" spans="1:21" s="8" customFormat="1" ht="19.5" customHeight="1" x14ac:dyDescent="0.2">
      <c r="A7" s="180" t="s">
        <v>131</v>
      </c>
      <c r="B7" s="177" t="s">
        <v>44</v>
      </c>
      <c r="C7" s="112">
        <v>2009</v>
      </c>
      <c r="D7" s="115" t="s">
        <v>21</v>
      </c>
      <c r="E7" s="126"/>
      <c r="F7" s="127">
        <v>3.8</v>
      </c>
      <c r="G7" s="127">
        <v>8.9670000000000005</v>
      </c>
      <c r="H7" s="128">
        <f>F7+G7</f>
        <v>12.766999999999999</v>
      </c>
      <c r="I7" s="129">
        <v>10</v>
      </c>
      <c r="J7" s="127">
        <v>4.5</v>
      </c>
      <c r="K7" s="127">
        <v>8.9</v>
      </c>
      <c r="L7" s="130">
        <f>J7+K7</f>
        <v>13.4</v>
      </c>
      <c r="M7" s="126"/>
      <c r="N7" s="127">
        <v>6</v>
      </c>
      <c r="O7" s="127">
        <v>9.4</v>
      </c>
      <c r="P7" s="128">
        <f>N7+O7</f>
        <v>15.4</v>
      </c>
      <c r="Q7" s="129"/>
      <c r="R7" s="127">
        <v>6</v>
      </c>
      <c r="S7" s="127">
        <v>8.9499999999999993</v>
      </c>
      <c r="T7" s="130">
        <f>R7+S7</f>
        <v>14.95</v>
      </c>
      <c r="U7" s="141">
        <f>H7+L7+P7+T7</f>
        <v>56.516999999999996</v>
      </c>
    </row>
    <row r="8" spans="1:21" s="8" customFormat="1" ht="18.75" customHeight="1" x14ac:dyDescent="0.2">
      <c r="A8" s="181" t="s">
        <v>132</v>
      </c>
      <c r="B8" s="93" t="s">
        <v>66</v>
      </c>
      <c r="C8" s="30">
        <v>2009</v>
      </c>
      <c r="D8" s="89" t="s">
        <v>12</v>
      </c>
      <c r="E8" s="131"/>
      <c r="F8" s="132">
        <v>3.6</v>
      </c>
      <c r="G8" s="132">
        <v>7.7670000000000003</v>
      </c>
      <c r="H8" s="133">
        <f>F8+G8</f>
        <v>11.367000000000001</v>
      </c>
      <c r="I8" s="134">
        <v>10</v>
      </c>
      <c r="J8" s="132">
        <v>3.8</v>
      </c>
      <c r="K8" s="132">
        <v>7.8</v>
      </c>
      <c r="L8" s="135">
        <f>J8+K8</f>
        <v>11.6</v>
      </c>
      <c r="M8" s="131"/>
      <c r="N8" s="132">
        <v>6</v>
      </c>
      <c r="O8" s="132">
        <v>8.5</v>
      </c>
      <c r="P8" s="133">
        <f>N8+O8</f>
        <v>14.5</v>
      </c>
      <c r="Q8" s="134"/>
      <c r="R8" s="132">
        <v>6</v>
      </c>
      <c r="S8" s="132">
        <v>9.15</v>
      </c>
      <c r="T8" s="135">
        <f>R8+S8</f>
        <v>15.15</v>
      </c>
      <c r="U8" s="142">
        <f>H8+L8+P8+T8</f>
        <v>52.616999999999997</v>
      </c>
    </row>
    <row r="9" spans="1:21" s="8" customFormat="1" ht="18.75" customHeight="1" x14ac:dyDescent="0.2">
      <c r="A9" s="181" t="s">
        <v>133</v>
      </c>
      <c r="B9" s="93" t="s">
        <v>49</v>
      </c>
      <c r="C9" s="30">
        <v>2009</v>
      </c>
      <c r="D9" s="89" t="s">
        <v>20</v>
      </c>
      <c r="E9" s="131"/>
      <c r="F9" s="132">
        <v>3.7</v>
      </c>
      <c r="G9" s="132">
        <v>7.8330000000000002</v>
      </c>
      <c r="H9" s="133">
        <f>F9+G9</f>
        <v>11.533000000000001</v>
      </c>
      <c r="I9" s="134">
        <v>10</v>
      </c>
      <c r="J9" s="132">
        <v>3.5</v>
      </c>
      <c r="K9" s="132">
        <v>8.3000000000000007</v>
      </c>
      <c r="L9" s="135">
        <f>J9+K9</f>
        <v>11.8</v>
      </c>
      <c r="M9" s="131"/>
      <c r="N9" s="132">
        <v>6</v>
      </c>
      <c r="O9" s="132">
        <v>7.7</v>
      </c>
      <c r="P9" s="133">
        <f>N9+O9</f>
        <v>13.7</v>
      </c>
      <c r="Q9" s="134"/>
      <c r="R9" s="132">
        <v>6</v>
      </c>
      <c r="S9" s="132">
        <v>8.1</v>
      </c>
      <c r="T9" s="135">
        <f>R9+S9</f>
        <v>14.1</v>
      </c>
      <c r="U9" s="142">
        <f>H9+L9+P9+T9</f>
        <v>51.133000000000003</v>
      </c>
    </row>
    <row r="10" spans="1:21" s="8" customFormat="1" ht="18.75" customHeight="1" x14ac:dyDescent="0.2">
      <c r="A10" s="181" t="s">
        <v>134</v>
      </c>
      <c r="B10" s="93" t="s">
        <v>30</v>
      </c>
      <c r="C10" s="30">
        <v>2009</v>
      </c>
      <c r="D10" s="89" t="s">
        <v>10</v>
      </c>
      <c r="E10" s="131"/>
      <c r="F10" s="132">
        <v>4.2</v>
      </c>
      <c r="G10" s="132">
        <v>8.2669999999999995</v>
      </c>
      <c r="H10" s="133">
        <f>F10+G10</f>
        <v>12.466999999999999</v>
      </c>
      <c r="I10" s="134">
        <v>10</v>
      </c>
      <c r="J10" s="132">
        <v>4.2</v>
      </c>
      <c r="K10" s="132">
        <v>7.6</v>
      </c>
      <c r="L10" s="135">
        <f>J10+K10</f>
        <v>11.8</v>
      </c>
      <c r="M10" s="131"/>
      <c r="N10" s="132">
        <v>6</v>
      </c>
      <c r="O10" s="132">
        <v>6.4</v>
      </c>
      <c r="P10" s="133">
        <f>N10+O10</f>
        <v>12.4</v>
      </c>
      <c r="Q10" s="134"/>
      <c r="R10" s="132">
        <v>6</v>
      </c>
      <c r="S10" s="132">
        <v>8.4</v>
      </c>
      <c r="T10" s="135">
        <f>R10+S10</f>
        <v>14.4</v>
      </c>
      <c r="U10" s="142">
        <f>H10+L10+P10+T10</f>
        <v>51.067</v>
      </c>
    </row>
    <row r="11" spans="1:21" s="8" customFormat="1" ht="18.75" customHeight="1" x14ac:dyDescent="0.2">
      <c r="A11" s="181" t="s">
        <v>135</v>
      </c>
      <c r="B11" s="93" t="s">
        <v>45</v>
      </c>
      <c r="C11" s="30">
        <v>2009</v>
      </c>
      <c r="D11" s="89" t="s">
        <v>21</v>
      </c>
      <c r="E11" s="131"/>
      <c r="F11" s="132">
        <v>3.6</v>
      </c>
      <c r="G11" s="132">
        <v>8.6329999999999991</v>
      </c>
      <c r="H11" s="133">
        <f>F11+G11</f>
        <v>12.232999999999999</v>
      </c>
      <c r="I11" s="134">
        <v>10</v>
      </c>
      <c r="J11" s="132">
        <v>3.8</v>
      </c>
      <c r="K11" s="132">
        <v>7.7</v>
      </c>
      <c r="L11" s="135">
        <f>J11+K11</f>
        <v>11.5</v>
      </c>
      <c r="M11" s="131"/>
      <c r="N11" s="132">
        <v>6</v>
      </c>
      <c r="O11" s="132">
        <v>6.2</v>
      </c>
      <c r="P11" s="133">
        <f>N11+O11</f>
        <v>12.2</v>
      </c>
      <c r="Q11" s="134"/>
      <c r="R11" s="132">
        <v>6</v>
      </c>
      <c r="S11" s="132">
        <v>8.9</v>
      </c>
      <c r="T11" s="135">
        <f>R11+S11</f>
        <v>14.9</v>
      </c>
      <c r="U11" s="142">
        <f>H11+L11+P11+T11</f>
        <v>50.832999999999991</v>
      </c>
    </row>
    <row r="12" spans="1:21" s="8" customFormat="1" ht="18.75" customHeight="1" thickBot="1" x14ac:dyDescent="0.25">
      <c r="A12" s="182" t="s">
        <v>136</v>
      </c>
      <c r="B12" s="106" t="s">
        <v>65</v>
      </c>
      <c r="C12" s="75">
        <v>2009</v>
      </c>
      <c r="D12" s="90" t="s">
        <v>12</v>
      </c>
      <c r="E12" s="136"/>
      <c r="F12" s="137">
        <v>3.6</v>
      </c>
      <c r="G12" s="137">
        <v>7.7</v>
      </c>
      <c r="H12" s="138">
        <f>F12+G12</f>
        <v>11.3</v>
      </c>
      <c r="I12" s="139">
        <v>10</v>
      </c>
      <c r="J12" s="137">
        <v>3.4</v>
      </c>
      <c r="K12" s="137">
        <v>6.5</v>
      </c>
      <c r="L12" s="140">
        <f>J12+K12</f>
        <v>9.9</v>
      </c>
      <c r="M12" s="136"/>
      <c r="N12" s="137">
        <v>6</v>
      </c>
      <c r="O12" s="137">
        <v>5.5</v>
      </c>
      <c r="P12" s="138">
        <f>N12+O12</f>
        <v>11.5</v>
      </c>
      <c r="Q12" s="139"/>
      <c r="R12" s="137">
        <v>6</v>
      </c>
      <c r="S12" s="137">
        <v>7.75</v>
      </c>
      <c r="T12" s="140">
        <f>R12+S12</f>
        <v>13.75</v>
      </c>
      <c r="U12" s="143">
        <f>H12+L12+P12+T12</f>
        <v>46.45</v>
      </c>
    </row>
    <row r="13" spans="1:21" s="8" customFormat="1" ht="18.95" customHeight="1" x14ac:dyDescent="0.2">
      <c r="A13" s="24"/>
      <c r="B13" s="25"/>
      <c r="C13" s="26"/>
      <c r="D13" s="24"/>
      <c r="E13" s="10"/>
      <c r="F13" s="10"/>
      <c r="G13" s="10"/>
      <c r="H13" s="5"/>
      <c r="I13" s="10"/>
      <c r="J13" s="10"/>
      <c r="K13" s="10"/>
      <c r="L13" s="5"/>
      <c r="M13" s="10"/>
      <c r="N13" s="10"/>
      <c r="O13" s="10"/>
      <c r="P13" s="5"/>
      <c r="Q13" s="10"/>
      <c r="R13" s="10"/>
      <c r="S13" s="10"/>
      <c r="T13" s="5"/>
    </row>
    <row r="14" spans="1:21" s="8" customFormat="1" ht="18.95" customHeight="1" x14ac:dyDescent="0.2">
      <c r="A14" s="24"/>
      <c r="B14" s="25"/>
      <c r="C14" s="26"/>
      <c r="D14" s="24"/>
      <c r="E14" s="10"/>
      <c r="F14" s="10"/>
      <c r="G14" s="10"/>
      <c r="H14" s="5"/>
      <c r="I14" s="10"/>
      <c r="J14" s="10"/>
      <c r="K14" s="10"/>
      <c r="L14" s="5"/>
      <c r="M14" s="10"/>
      <c r="N14" s="10"/>
      <c r="O14" s="10"/>
      <c r="P14" s="5"/>
      <c r="Q14" s="10"/>
      <c r="R14" s="10"/>
      <c r="S14" s="10"/>
      <c r="T14" s="5"/>
    </row>
    <row r="15" spans="1:21" s="8" customFormat="1" ht="18.95" customHeight="1" x14ac:dyDescent="0.2">
      <c r="A15" s="24"/>
      <c r="B15" s="25"/>
      <c r="C15" s="26"/>
      <c r="D15" s="24"/>
      <c r="E15" s="10"/>
      <c r="F15" s="10"/>
      <c r="G15" s="10"/>
      <c r="H15" s="5"/>
      <c r="I15" s="10"/>
      <c r="J15" s="10"/>
      <c r="K15" s="10"/>
      <c r="L15" s="5"/>
      <c r="M15" s="10"/>
      <c r="N15" s="10"/>
      <c r="O15" s="10"/>
      <c r="P15" s="5"/>
      <c r="Q15" s="10"/>
      <c r="R15" s="10"/>
      <c r="S15" s="10"/>
      <c r="T15" s="5"/>
    </row>
    <row r="16" spans="1:21" s="8" customFormat="1" ht="18.95" customHeight="1" x14ac:dyDescent="0.2">
      <c r="A16" s="24"/>
      <c r="B16" s="25"/>
      <c r="C16" s="26"/>
      <c r="D16" s="24"/>
      <c r="E16" s="10"/>
      <c r="F16" s="10"/>
      <c r="G16" s="10"/>
      <c r="H16" s="5"/>
      <c r="I16" s="10"/>
      <c r="J16" s="10"/>
      <c r="K16" s="10"/>
      <c r="L16" s="5"/>
      <c r="M16" s="10"/>
      <c r="N16" s="10"/>
      <c r="O16" s="10"/>
      <c r="P16" s="5"/>
      <c r="Q16" s="10"/>
      <c r="R16" s="10"/>
      <c r="S16" s="10"/>
      <c r="T16" s="5"/>
    </row>
    <row r="17" spans="1:20" s="8" customFormat="1" ht="18.95" customHeight="1" x14ac:dyDescent="0.2">
      <c r="A17" s="24"/>
      <c r="B17" s="25"/>
      <c r="C17" s="26"/>
      <c r="D17" s="24"/>
      <c r="E17" s="10"/>
      <c r="F17" s="10"/>
      <c r="G17" s="10"/>
      <c r="H17" s="5"/>
      <c r="I17" s="10"/>
      <c r="J17" s="10"/>
      <c r="K17" s="10"/>
      <c r="L17" s="5"/>
      <c r="M17" s="10"/>
      <c r="N17" s="10"/>
      <c r="O17" s="10"/>
      <c r="P17" s="5"/>
      <c r="Q17" s="10"/>
      <c r="R17" s="10"/>
      <c r="S17" s="10"/>
      <c r="T17" s="5"/>
    </row>
    <row r="18" spans="1:20" s="8" customFormat="1" ht="18.95" customHeight="1" x14ac:dyDescent="0.2">
      <c r="A18" s="24"/>
      <c r="B18" s="25"/>
      <c r="C18" s="26"/>
      <c r="D18" s="24"/>
      <c r="E18" s="10"/>
      <c r="F18" s="10"/>
      <c r="G18" s="10"/>
      <c r="H18" s="5"/>
      <c r="I18" s="10"/>
      <c r="J18" s="10"/>
      <c r="K18" s="10"/>
      <c r="L18" s="5"/>
      <c r="M18" s="10"/>
      <c r="N18" s="10"/>
      <c r="O18" s="10"/>
      <c r="P18" s="5"/>
      <c r="Q18" s="10"/>
      <c r="R18" s="10"/>
      <c r="S18" s="10"/>
      <c r="T18" s="5"/>
    </row>
    <row r="19" spans="1:20" s="8" customFormat="1" ht="18.95" customHeight="1" x14ac:dyDescent="0.2">
      <c r="A19" s="24"/>
      <c r="B19" s="25"/>
      <c r="C19" s="26"/>
      <c r="D19" s="24"/>
      <c r="E19" s="10"/>
      <c r="F19" s="10"/>
      <c r="G19" s="10"/>
      <c r="H19" s="5"/>
      <c r="I19" s="10"/>
      <c r="J19" s="10"/>
      <c r="K19" s="10"/>
      <c r="L19" s="5"/>
      <c r="M19" s="10"/>
      <c r="N19" s="10"/>
      <c r="O19" s="10"/>
      <c r="P19" s="5"/>
      <c r="Q19" s="10"/>
      <c r="R19" s="10"/>
      <c r="S19" s="10"/>
      <c r="T19" s="5"/>
    </row>
    <row r="20" spans="1:20" ht="21.2" customHeight="1" x14ac:dyDescent="0.2">
      <c r="A20" s="10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</row>
    <row r="21" spans="1:20" ht="21.2" customHeight="1" x14ac:dyDescent="0.2">
      <c r="A21" s="10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1:20" ht="21.2" customHeight="1" x14ac:dyDescent="0.2">
      <c r="A22" s="10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</row>
    <row r="23" spans="1:20" ht="21.2" customHeight="1" x14ac:dyDescent="0.2">
      <c r="A23" s="10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1:20" x14ac:dyDescent="0.2">
      <c r="A24" s="10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1:20" x14ac:dyDescent="0.2">
      <c r="A25" s="10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pans="1:20" x14ac:dyDescent="0.2">
      <c r="A26" s="10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x14ac:dyDescent="0.2">
      <c r="A27" s="10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0" x14ac:dyDescent="0.2">
      <c r="A28" s="10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0" x14ac:dyDescent="0.2">
      <c r="A29" s="10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</sheetData>
  <sortState ref="A7:U12">
    <sortCondition descending="1" ref="U7:U12"/>
  </sortState>
  <mergeCells count="12">
    <mergeCell ref="Q5:T5"/>
    <mergeCell ref="U5:U6"/>
    <mergeCell ref="J2:M2"/>
    <mergeCell ref="A5:A6"/>
    <mergeCell ref="B5:B6"/>
    <mergeCell ref="C5:C6"/>
    <mergeCell ref="D5:D6"/>
    <mergeCell ref="E5:H5"/>
    <mergeCell ref="I5:L5"/>
    <mergeCell ref="M5:P5"/>
    <mergeCell ref="A1:U1"/>
    <mergeCell ref="A3:U3"/>
  </mergeCells>
  <printOptions horizontalCentered="1"/>
  <pageMargins left="0.39370078740157483" right="0.39370078740157483" top="0.98425196850393704" bottom="0.98425196850393704" header="0.51181102362204722" footer="0.51181102362204722"/>
  <pageSetup paperSize="9" scale="90" firstPageNumber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"/>
  <sheetViews>
    <sheetView showZeros="0" tabSelected="1" topLeftCell="A21" workbookViewId="0">
      <selection activeCell="C36" sqref="C36"/>
    </sheetView>
  </sheetViews>
  <sheetFormatPr defaultRowHeight="11.25" x14ac:dyDescent="0.2"/>
  <cols>
    <col min="1" max="1" width="4.85546875" style="4" customWidth="1"/>
    <col min="2" max="2" width="15.28515625" style="4" customWidth="1"/>
    <col min="3" max="3" width="6.5703125" style="4" customWidth="1"/>
    <col min="4" max="4" width="9.140625" style="4" customWidth="1"/>
    <col min="5" max="5" width="5.42578125" style="4" customWidth="1"/>
    <col min="6" max="7" width="5.7109375" style="4" customWidth="1"/>
    <col min="8" max="8" width="7.7109375" style="4" customWidth="1"/>
    <col min="9" max="9" width="6" style="4" customWidth="1"/>
    <col min="10" max="11" width="5.7109375" style="4" customWidth="1"/>
    <col min="12" max="12" width="7.5703125" style="4" customWidth="1"/>
    <col min="13" max="13" width="5.85546875" style="4" customWidth="1"/>
    <col min="14" max="15" width="5.7109375" style="4" customWidth="1"/>
    <col min="16" max="16" width="7.42578125" style="4" customWidth="1"/>
    <col min="17" max="17" width="0" style="4" hidden="1" customWidth="1"/>
    <col min="18" max="18" width="5.7109375" style="4" customWidth="1"/>
    <col min="19" max="19" width="6" style="4" customWidth="1"/>
    <col min="20" max="20" width="6.140625" style="4" customWidth="1"/>
    <col min="21" max="21" width="7.42578125" style="4" customWidth="1"/>
    <col min="22" max="22" width="9.140625" style="4" customWidth="1"/>
    <col min="23" max="16384" width="9.140625" style="4"/>
  </cols>
  <sheetData>
    <row r="1" spans="1:27" ht="33.75" customHeight="1" x14ac:dyDescent="0.2">
      <c r="A1" s="61" t="s">
        <v>70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3"/>
      <c r="S1" s="63"/>
      <c r="T1" s="63"/>
      <c r="U1" s="63"/>
      <c r="V1" s="63"/>
    </row>
    <row r="2" spans="1:27" ht="16.5" customHeight="1" x14ac:dyDescent="0.25">
      <c r="R2" s="9"/>
      <c r="S2" s="9"/>
      <c r="T2" s="9"/>
      <c r="V2" s="65" t="s">
        <v>41</v>
      </c>
      <c r="W2" s="54"/>
      <c r="X2" s="54"/>
      <c r="Y2" s="54"/>
      <c r="Z2" s="54"/>
      <c r="AA2" s="54"/>
    </row>
    <row r="3" spans="1:27" ht="30" customHeight="1" x14ac:dyDescent="0.2">
      <c r="A3" s="58" t="s">
        <v>122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62"/>
      <c r="S3" s="62"/>
      <c r="T3" s="62"/>
      <c r="U3" s="62"/>
      <c r="V3" s="62"/>
    </row>
    <row r="4" spans="1:27" ht="6.75" customHeight="1" thickBot="1" x14ac:dyDescent="0.25"/>
    <row r="5" spans="1:27" s="7" customFormat="1" ht="18.75" customHeight="1" x14ac:dyDescent="0.2">
      <c r="A5" s="69" t="s">
        <v>22</v>
      </c>
      <c r="B5" s="70" t="s">
        <v>1</v>
      </c>
      <c r="C5" s="70" t="s">
        <v>2</v>
      </c>
      <c r="D5" s="94" t="s">
        <v>3</v>
      </c>
      <c r="E5" s="175" t="s">
        <v>4</v>
      </c>
      <c r="F5" s="70"/>
      <c r="G5" s="70"/>
      <c r="H5" s="171"/>
      <c r="I5" s="69" t="s">
        <v>5</v>
      </c>
      <c r="J5" s="70"/>
      <c r="K5" s="70"/>
      <c r="L5" s="94"/>
      <c r="M5" s="191" t="s">
        <v>13</v>
      </c>
      <c r="N5" s="70"/>
      <c r="O5" s="70"/>
      <c r="P5" s="171"/>
      <c r="Q5" s="82"/>
      <c r="R5" s="69" t="s">
        <v>23</v>
      </c>
      <c r="S5" s="70"/>
      <c r="T5" s="70"/>
      <c r="U5" s="94"/>
      <c r="V5" s="97" t="s">
        <v>6</v>
      </c>
    </row>
    <row r="6" spans="1:27" s="7" customFormat="1" ht="18.75" customHeight="1" thickBot="1" x14ac:dyDescent="0.25">
      <c r="A6" s="99"/>
      <c r="B6" s="100"/>
      <c r="C6" s="100"/>
      <c r="D6" s="101"/>
      <c r="E6" s="192" t="s">
        <v>7</v>
      </c>
      <c r="F6" s="193" t="s">
        <v>8</v>
      </c>
      <c r="G6" s="193" t="s">
        <v>9</v>
      </c>
      <c r="H6" s="194" t="s">
        <v>6</v>
      </c>
      <c r="I6" s="195" t="s">
        <v>7</v>
      </c>
      <c r="J6" s="193" t="s">
        <v>8</v>
      </c>
      <c r="K6" s="193" t="s">
        <v>9</v>
      </c>
      <c r="L6" s="196" t="s">
        <v>6</v>
      </c>
      <c r="M6" s="192" t="s">
        <v>7</v>
      </c>
      <c r="N6" s="193" t="s">
        <v>8</v>
      </c>
      <c r="O6" s="193" t="s">
        <v>9</v>
      </c>
      <c r="P6" s="196" t="s">
        <v>6</v>
      </c>
      <c r="Q6" s="85"/>
      <c r="R6" s="195" t="s">
        <v>7</v>
      </c>
      <c r="S6" s="193" t="s">
        <v>8</v>
      </c>
      <c r="T6" s="193" t="s">
        <v>9</v>
      </c>
      <c r="U6" s="196" t="s">
        <v>6</v>
      </c>
      <c r="V6" s="98"/>
    </row>
    <row r="7" spans="1:27" s="8" customFormat="1" ht="16.5" customHeight="1" x14ac:dyDescent="0.2">
      <c r="A7" s="110" t="s">
        <v>131</v>
      </c>
      <c r="B7" s="202" t="s">
        <v>33</v>
      </c>
      <c r="C7" s="112">
        <v>2007</v>
      </c>
      <c r="D7" s="115" t="s">
        <v>21</v>
      </c>
      <c r="E7" s="126"/>
      <c r="F7" s="127">
        <v>4.5999999999999996</v>
      </c>
      <c r="G7" s="127">
        <v>9.1329999999999991</v>
      </c>
      <c r="H7" s="203">
        <f>F7+G7</f>
        <v>13.732999999999999</v>
      </c>
      <c r="I7" s="129">
        <v>10</v>
      </c>
      <c r="J7" s="127">
        <v>4.9000000000000004</v>
      </c>
      <c r="K7" s="127">
        <v>8.6</v>
      </c>
      <c r="L7" s="204">
        <f>J7+K7</f>
        <v>13.5</v>
      </c>
      <c r="M7" s="126"/>
      <c r="N7" s="127">
        <v>6</v>
      </c>
      <c r="O7" s="127">
        <v>9.1</v>
      </c>
      <c r="P7" s="205">
        <f>N7+O7</f>
        <v>15.1</v>
      </c>
      <c r="Q7" s="203"/>
      <c r="R7" s="129"/>
      <c r="S7" s="127">
        <v>6.8</v>
      </c>
      <c r="T7" s="127">
        <v>8.6</v>
      </c>
      <c r="U7" s="204">
        <f>S7+T7</f>
        <v>15.399999999999999</v>
      </c>
      <c r="V7" s="206">
        <f>H7+L7+P7+U7</f>
        <v>57.732999999999997</v>
      </c>
    </row>
    <row r="8" spans="1:27" s="8" customFormat="1" ht="16.5" customHeight="1" x14ac:dyDescent="0.2">
      <c r="A8" s="72" t="s">
        <v>132</v>
      </c>
      <c r="B8" s="53" t="s">
        <v>46</v>
      </c>
      <c r="C8" s="30">
        <v>2008</v>
      </c>
      <c r="D8" s="89" t="s">
        <v>119</v>
      </c>
      <c r="E8" s="131"/>
      <c r="F8" s="132">
        <v>4.3</v>
      </c>
      <c r="G8" s="132">
        <v>8.8000000000000007</v>
      </c>
      <c r="H8" s="207">
        <f>F8+G8</f>
        <v>13.100000000000001</v>
      </c>
      <c r="I8" s="134">
        <v>10</v>
      </c>
      <c r="J8" s="132">
        <v>4.2</v>
      </c>
      <c r="K8" s="132">
        <v>9.1</v>
      </c>
      <c r="L8" s="208">
        <f>J8+K8</f>
        <v>13.3</v>
      </c>
      <c r="M8" s="131"/>
      <c r="N8" s="132">
        <v>6</v>
      </c>
      <c r="O8" s="132">
        <v>9</v>
      </c>
      <c r="P8" s="209">
        <f>N8+O8</f>
        <v>15</v>
      </c>
      <c r="Q8" s="207"/>
      <c r="R8" s="134"/>
      <c r="S8" s="132">
        <v>6</v>
      </c>
      <c r="T8" s="132">
        <v>9.1999999999999993</v>
      </c>
      <c r="U8" s="208">
        <f>S8+T8</f>
        <v>15.2</v>
      </c>
      <c r="V8" s="210">
        <f>H8+L8+P8+U8</f>
        <v>56.600000000000009</v>
      </c>
    </row>
    <row r="9" spans="1:27" s="8" customFormat="1" ht="16.5" customHeight="1" x14ac:dyDescent="0.2">
      <c r="A9" s="72" t="s">
        <v>133</v>
      </c>
      <c r="B9" s="53" t="s">
        <v>68</v>
      </c>
      <c r="C9" s="30">
        <v>2007</v>
      </c>
      <c r="D9" s="89" t="s">
        <v>12</v>
      </c>
      <c r="E9" s="131"/>
      <c r="F9" s="132">
        <v>4.5</v>
      </c>
      <c r="G9" s="132">
        <v>8.2330000000000005</v>
      </c>
      <c r="H9" s="207">
        <f>F9+G9</f>
        <v>12.733000000000001</v>
      </c>
      <c r="I9" s="134">
        <v>10</v>
      </c>
      <c r="J9" s="132">
        <v>3.4</v>
      </c>
      <c r="K9" s="132">
        <v>7.5</v>
      </c>
      <c r="L9" s="208">
        <f>J9+K9</f>
        <v>10.9</v>
      </c>
      <c r="M9" s="131"/>
      <c r="N9" s="132">
        <v>6</v>
      </c>
      <c r="O9" s="132">
        <v>8.8000000000000007</v>
      </c>
      <c r="P9" s="209">
        <f>N9+O9</f>
        <v>14.8</v>
      </c>
      <c r="Q9" s="211"/>
      <c r="R9" s="134"/>
      <c r="S9" s="132">
        <v>6.8</v>
      </c>
      <c r="T9" s="132">
        <v>8.85</v>
      </c>
      <c r="U9" s="208">
        <f>S9+T9</f>
        <v>15.649999999999999</v>
      </c>
      <c r="V9" s="210">
        <f>H9+L9+P9+U9</f>
        <v>54.083000000000006</v>
      </c>
    </row>
    <row r="10" spans="1:27" s="8" customFormat="1" ht="16.5" customHeight="1" x14ac:dyDescent="0.2">
      <c r="A10" s="72" t="s">
        <v>134</v>
      </c>
      <c r="B10" s="53" t="s">
        <v>47</v>
      </c>
      <c r="C10" s="30">
        <v>2008</v>
      </c>
      <c r="D10" s="89" t="s">
        <v>21</v>
      </c>
      <c r="E10" s="131"/>
      <c r="F10" s="132">
        <v>3.8</v>
      </c>
      <c r="G10" s="132">
        <v>8.8330000000000002</v>
      </c>
      <c r="H10" s="207">
        <f>F10+G10</f>
        <v>12.632999999999999</v>
      </c>
      <c r="I10" s="134">
        <v>10</v>
      </c>
      <c r="J10" s="132">
        <v>4</v>
      </c>
      <c r="K10" s="132">
        <v>8.6999999999999993</v>
      </c>
      <c r="L10" s="208">
        <f>J10+K10</f>
        <v>12.7</v>
      </c>
      <c r="M10" s="131"/>
      <c r="N10" s="132">
        <v>6</v>
      </c>
      <c r="O10" s="132">
        <v>7.5</v>
      </c>
      <c r="P10" s="209">
        <f>N10+O10</f>
        <v>13.5</v>
      </c>
      <c r="Q10" s="207"/>
      <c r="R10" s="134"/>
      <c r="S10" s="132">
        <v>6</v>
      </c>
      <c r="T10" s="132">
        <v>8.6</v>
      </c>
      <c r="U10" s="208">
        <f>S10+T10</f>
        <v>14.6</v>
      </c>
      <c r="V10" s="210">
        <f>H10+L10+P10+U10</f>
        <v>53.433</v>
      </c>
    </row>
    <row r="11" spans="1:27" s="8" customFormat="1" ht="16.5" customHeight="1" x14ac:dyDescent="0.2">
      <c r="A11" s="72" t="s">
        <v>135</v>
      </c>
      <c r="B11" s="53" t="s">
        <v>81</v>
      </c>
      <c r="C11" s="30">
        <v>2007</v>
      </c>
      <c r="D11" s="89" t="s">
        <v>80</v>
      </c>
      <c r="E11" s="131"/>
      <c r="F11" s="132">
        <v>4.2</v>
      </c>
      <c r="G11" s="132">
        <v>8.3330000000000002</v>
      </c>
      <c r="H11" s="207">
        <f>F11+G11</f>
        <v>12.533000000000001</v>
      </c>
      <c r="I11" s="134">
        <v>10</v>
      </c>
      <c r="J11" s="132">
        <v>4.5999999999999996</v>
      </c>
      <c r="K11" s="132">
        <v>6.8</v>
      </c>
      <c r="L11" s="208">
        <f>J11+K11</f>
        <v>11.399999999999999</v>
      </c>
      <c r="M11" s="131"/>
      <c r="N11" s="132">
        <v>6</v>
      </c>
      <c r="O11" s="132">
        <v>8.3000000000000007</v>
      </c>
      <c r="P11" s="209">
        <f>N11+O11</f>
        <v>14.3</v>
      </c>
      <c r="Q11" s="207"/>
      <c r="R11" s="134"/>
      <c r="S11" s="132">
        <v>6</v>
      </c>
      <c r="T11" s="132">
        <v>9.1</v>
      </c>
      <c r="U11" s="208">
        <f>S11+T11</f>
        <v>15.1</v>
      </c>
      <c r="V11" s="210">
        <f>H11+L11+P11+U11</f>
        <v>53.333000000000006</v>
      </c>
    </row>
    <row r="12" spans="1:27" s="8" customFormat="1" ht="16.5" customHeight="1" x14ac:dyDescent="0.2">
      <c r="A12" s="72" t="s">
        <v>136</v>
      </c>
      <c r="B12" s="53" t="s">
        <v>82</v>
      </c>
      <c r="C12" s="30">
        <v>2008</v>
      </c>
      <c r="D12" s="89" t="s">
        <v>80</v>
      </c>
      <c r="E12" s="131"/>
      <c r="F12" s="132">
        <v>4.0999999999999996</v>
      </c>
      <c r="G12" s="132">
        <v>8.4670000000000005</v>
      </c>
      <c r="H12" s="207">
        <f>F12+G12</f>
        <v>12.567</v>
      </c>
      <c r="I12" s="134">
        <v>10</v>
      </c>
      <c r="J12" s="132">
        <v>4.0999999999999996</v>
      </c>
      <c r="K12" s="132">
        <v>7.5</v>
      </c>
      <c r="L12" s="208">
        <f>J12+K12</f>
        <v>11.6</v>
      </c>
      <c r="M12" s="131"/>
      <c r="N12" s="132">
        <v>6</v>
      </c>
      <c r="O12" s="132">
        <v>8.4</v>
      </c>
      <c r="P12" s="209">
        <f>N12+O12</f>
        <v>14.4</v>
      </c>
      <c r="Q12" s="207"/>
      <c r="R12" s="134"/>
      <c r="S12" s="132">
        <v>6</v>
      </c>
      <c r="T12" s="132">
        <v>8.5</v>
      </c>
      <c r="U12" s="208">
        <f>S12+T12</f>
        <v>14.5</v>
      </c>
      <c r="V12" s="210">
        <f>H12+L12+P12+U12</f>
        <v>53.067</v>
      </c>
    </row>
    <row r="13" spans="1:27" s="8" customFormat="1" ht="16.5" customHeight="1" x14ac:dyDescent="0.2">
      <c r="A13" s="72" t="s">
        <v>137</v>
      </c>
      <c r="B13" s="53" t="s">
        <v>36</v>
      </c>
      <c r="C13" s="30">
        <v>2008</v>
      </c>
      <c r="D13" s="89" t="s">
        <v>10</v>
      </c>
      <c r="E13" s="131"/>
      <c r="F13" s="132">
        <v>4.2</v>
      </c>
      <c r="G13" s="132">
        <v>7.2</v>
      </c>
      <c r="H13" s="207">
        <f>F13+G13</f>
        <v>11.4</v>
      </c>
      <c r="I13" s="134">
        <v>10</v>
      </c>
      <c r="J13" s="132">
        <v>5</v>
      </c>
      <c r="K13" s="132">
        <v>7.2</v>
      </c>
      <c r="L13" s="208">
        <f>J13+K13</f>
        <v>12.2</v>
      </c>
      <c r="M13" s="131"/>
      <c r="N13" s="132">
        <v>6</v>
      </c>
      <c r="O13" s="132">
        <v>8.6</v>
      </c>
      <c r="P13" s="209">
        <f>N13+O13</f>
        <v>14.6</v>
      </c>
      <c r="Q13" s="211"/>
      <c r="R13" s="134"/>
      <c r="S13" s="132">
        <v>6</v>
      </c>
      <c r="T13" s="132">
        <v>8.5500000000000007</v>
      </c>
      <c r="U13" s="208">
        <f>S13+T13</f>
        <v>14.55</v>
      </c>
      <c r="V13" s="210">
        <f>H13+L13+P13+U13</f>
        <v>52.75</v>
      </c>
    </row>
    <row r="14" spans="1:27" s="8" customFormat="1" ht="16.5" customHeight="1" x14ac:dyDescent="0.2">
      <c r="A14" s="72" t="s">
        <v>138</v>
      </c>
      <c r="B14" s="53" t="s">
        <v>51</v>
      </c>
      <c r="C14" s="27">
        <v>2007</v>
      </c>
      <c r="D14" s="89" t="s">
        <v>20</v>
      </c>
      <c r="E14" s="131"/>
      <c r="F14" s="132">
        <v>4</v>
      </c>
      <c r="G14" s="132">
        <v>8.0670000000000002</v>
      </c>
      <c r="H14" s="207">
        <f>F14+G14</f>
        <v>12.067</v>
      </c>
      <c r="I14" s="134">
        <v>10</v>
      </c>
      <c r="J14" s="132">
        <v>4.5999999999999996</v>
      </c>
      <c r="K14" s="132">
        <v>7.4</v>
      </c>
      <c r="L14" s="208">
        <f>J14+K14</f>
        <v>12</v>
      </c>
      <c r="M14" s="131"/>
      <c r="N14" s="132">
        <v>6</v>
      </c>
      <c r="O14" s="132">
        <v>8.5</v>
      </c>
      <c r="P14" s="209">
        <f>N14+O14</f>
        <v>14.5</v>
      </c>
      <c r="Q14" s="207"/>
      <c r="R14" s="134"/>
      <c r="S14" s="132">
        <v>6</v>
      </c>
      <c r="T14" s="132">
        <v>8.15</v>
      </c>
      <c r="U14" s="208">
        <f>S14+T14</f>
        <v>14.15</v>
      </c>
      <c r="V14" s="210">
        <f>H14+L14+P14+U14</f>
        <v>52.716999999999999</v>
      </c>
    </row>
    <row r="15" spans="1:27" s="8" customFormat="1" ht="16.5" customHeight="1" x14ac:dyDescent="0.2">
      <c r="A15" s="72" t="s">
        <v>139</v>
      </c>
      <c r="B15" s="53" t="s">
        <v>69</v>
      </c>
      <c r="C15" s="30">
        <v>2007</v>
      </c>
      <c r="D15" s="89" t="s">
        <v>12</v>
      </c>
      <c r="E15" s="131"/>
      <c r="F15" s="132">
        <v>3.9</v>
      </c>
      <c r="G15" s="132">
        <v>7.3330000000000002</v>
      </c>
      <c r="H15" s="207">
        <f>F15+G15</f>
        <v>11.233000000000001</v>
      </c>
      <c r="I15" s="134">
        <v>10</v>
      </c>
      <c r="J15" s="132">
        <v>3.7</v>
      </c>
      <c r="K15" s="132">
        <v>9.4</v>
      </c>
      <c r="L15" s="208">
        <f>J15+K15</f>
        <v>13.100000000000001</v>
      </c>
      <c r="M15" s="131"/>
      <c r="N15" s="132">
        <v>6</v>
      </c>
      <c r="O15" s="132">
        <v>8.1999999999999993</v>
      </c>
      <c r="P15" s="209">
        <f>N15+O15</f>
        <v>14.2</v>
      </c>
      <c r="Q15" s="211"/>
      <c r="R15" s="134"/>
      <c r="S15" s="132">
        <v>6</v>
      </c>
      <c r="T15" s="132">
        <v>7.95</v>
      </c>
      <c r="U15" s="208">
        <f>S15+T15</f>
        <v>13.95</v>
      </c>
      <c r="V15" s="210">
        <f>H15+L15+P15+U15</f>
        <v>52.483000000000004</v>
      </c>
    </row>
    <row r="16" spans="1:27" s="8" customFormat="1" ht="16.5" customHeight="1" x14ac:dyDescent="0.2">
      <c r="A16" s="72" t="s">
        <v>141</v>
      </c>
      <c r="B16" s="53" t="s">
        <v>55</v>
      </c>
      <c r="C16" s="27">
        <v>2008</v>
      </c>
      <c r="D16" s="89" t="s">
        <v>20</v>
      </c>
      <c r="E16" s="131"/>
      <c r="F16" s="132">
        <v>4</v>
      </c>
      <c r="G16" s="132">
        <v>7</v>
      </c>
      <c r="H16" s="207">
        <f>F16+G16</f>
        <v>11</v>
      </c>
      <c r="I16" s="134">
        <v>10</v>
      </c>
      <c r="J16" s="132">
        <v>3.8</v>
      </c>
      <c r="K16" s="132">
        <v>7.6</v>
      </c>
      <c r="L16" s="208">
        <f>J16+K16</f>
        <v>11.399999999999999</v>
      </c>
      <c r="M16" s="131"/>
      <c r="N16" s="132">
        <v>6</v>
      </c>
      <c r="O16" s="132">
        <v>9.1999999999999993</v>
      </c>
      <c r="P16" s="209">
        <f>N16+O16</f>
        <v>15.2</v>
      </c>
      <c r="Q16" s="207"/>
      <c r="R16" s="134"/>
      <c r="S16" s="132">
        <v>6</v>
      </c>
      <c r="T16" s="132">
        <v>8.75</v>
      </c>
      <c r="U16" s="208">
        <f>S16+T16</f>
        <v>14.75</v>
      </c>
      <c r="V16" s="210">
        <f>H16+L16+P16+U16</f>
        <v>52.349999999999994</v>
      </c>
    </row>
    <row r="17" spans="1:22" s="8" customFormat="1" ht="16.5" customHeight="1" x14ac:dyDescent="0.2">
      <c r="A17" s="72" t="s">
        <v>142</v>
      </c>
      <c r="B17" s="53" t="s">
        <v>54</v>
      </c>
      <c r="C17" s="27">
        <v>2008</v>
      </c>
      <c r="D17" s="89" t="s">
        <v>20</v>
      </c>
      <c r="E17" s="131"/>
      <c r="F17" s="132">
        <v>4</v>
      </c>
      <c r="G17" s="132">
        <v>8.3330000000000002</v>
      </c>
      <c r="H17" s="207">
        <f>F17+G17</f>
        <v>12.333</v>
      </c>
      <c r="I17" s="134">
        <v>10</v>
      </c>
      <c r="J17" s="132">
        <v>3.7</v>
      </c>
      <c r="K17" s="132">
        <v>7.2</v>
      </c>
      <c r="L17" s="208">
        <f>J17+K17</f>
        <v>10.9</v>
      </c>
      <c r="M17" s="131"/>
      <c r="N17" s="132">
        <v>6</v>
      </c>
      <c r="O17" s="132">
        <v>8.3000000000000007</v>
      </c>
      <c r="P17" s="209">
        <f>N17+O17</f>
        <v>14.3</v>
      </c>
      <c r="Q17" s="207"/>
      <c r="R17" s="134"/>
      <c r="S17" s="132">
        <v>6</v>
      </c>
      <c r="T17" s="132">
        <v>8.25</v>
      </c>
      <c r="U17" s="208">
        <f>S17+T17</f>
        <v>14.25</v>
      </c>
      <c r="V17" s="210">
        <f>H17+L17+P17+U17</f>
        <v>51.783000000000001</v>
      </c>
    </row>
    <row r="18" spans="1:22" s="8" customFormat="1" ht="16.5" customHeight="1" x14ac:dyDescent="0.2">
      <c r="A18" s="72" t="s">
        <v>143</v>
      </c>
      <c r="B18" s="53" t="s">
        <v>53</v>
      </c>
      <c r="C18" s="27">
        <v>2008</v>
      </c>
      <c r="D18" s="89" t="s">
        <v>20</v>
      </c>
      <c r="E18" s="131"/>
      <c r="F18" s="132">
        <v>4</v>
      </c>
      <c r="G18" s="132">
        <v>7.4669999999999996</v>
      </c>
      <c r="H18" s="207">
        <f>F18+G18</f>
        <v>11.466999999999999</v>
      </c>
      <c r="I18" s="134">
        <v>10</v>
      </c>
      <c r="J18" s="132">
        <v>3.7</v>
      </c>
      <c r="K18" s="132">
        <v>6.9</v>
      </c>
      <c r="L18" s="208">
        <f>J18+K18</f>
        <v>10.600000000000001</v>
      </c>
      <c r="M18" s="131"/>
      <c r="N18" s="132">
        <v>6</v>
      </c>
      <c r="O18" s="132">
        <v>8.1</v>
      </c>
      <c r="P18" s="209">
        <f>N18+O18</f>
        <v>14.1</v>
      </c>
      <c r="Q18" s="207"/>
      <c r="R18" s="134"/>
      <c r="S18" s="132">
        <v>6</v>
      </c>
      <c r="T18" s="132">
        <v>9.3000000000000007</v>
      </c>
      <c r="U18" s="208">
        <f>S18+T18</f>
        <v>15.3</v>
      </c>
      <c r="V18" s="210">
        <f>H18+L18+P18+U18</f>
        <v>51.466999999999999</v>
      </c>
    </row>
    <row r="19" spans="1:22" s="8" customFormat="1" ht="16.5" customHeight="1" x14ac:dyDescent="0.2">
      <c r="A19" s="72" t="s">
        <v>144</v>
      </c>
      <c r="B19" s="53" t="s">
        <v>52</v>
      </c>
      <c r="C19" s="27">
        <v>2007</v>
      </c>
      <c r="D19" s="89" t="s">
        <v>20</v>
      </c>
      <c r="E19" s="131"/>
      <c r="F19" s="132">
        <v>4</v>
      </c>
      <c r="G19" s="132">
        <v>8</v>
      </c>
      <c r="H19" s="207">
        <f>F19+G19</f>
        <v>12</v>
      </c>
      <c r="I19" s="134">
        <v>10</v>
      </c>
      <c r="J19" s="132">
        <v>3.1</v>
      </c>
      <c r="K19" s="132">
        <v>7.2</v>
      </c>
      <c r="L19" s="208">
        <f>J19+K19</f>
        <v>10.3</v>
      </c>
      <c r="M19" s="131"/>
      <c r="N19" s="132">
        <v>6</v>
      </c>
      <c r="O19" s="132">
        <v>8.5</v>
      </c>
      <c r="P19" s="209">
        <f>N19+O19</f>
        <v>14.5</v>
      </c>
      <c r="Q19" s="207"/>
      <c r="R19" s="134"/>
      <c r="S19" s="132">
        <v>6.8</v>
      </c>
      <c r="T19" s="132">
        <v>7.45</v>
      </c>
      <c r="U19" s="208">
        <f>S19+T19</f>
        <v>14.25</v>
      </c>
      <c r="V19" s="210">
        <f>H19+L19+P19+U19</f>
        <v>51.05</v>
      </c>
    </row>
    <row r="20" spans="1:22" s="8" customFormat="1" ht="16.5" customHeight="1" x14ac:dyDescent="0.2">
      <c r="A20" s="72" t="s">
        <v>145</v>
      </c>
      <c r="B20" s="53" t="s">
        <v>31</v>
      </c>
      <c r="C20" s="30">
        <v>2008</v>
      </c>
      <c r="D20" s="89" t="s">
        <v>10</v>
      </c>
      <c r="E20" s="131"/>
      <c r="F20" s="132">
        <v>3</v>
      </c>
      <c r="G20" s="132">
        <v>7.5</v>
      </c>
      <c r="H20" s="207">
        <f>F20+G20</f>
        <v>10.5</v>
      </c>
      <c r="I20" s="134">
        <v>10</v>
      </c>
      <c r="J20" s="132">
        <v>3.5</v>
      </c>
      <c r="K20" s="132">
        <v>8.1</v>
      </c>
      <c r="L20" s="208">
        <f>J20+K20</f>
        <v>11.6</v>
      </c>
      <c r="M20" s="131"/>
      <c r="N20" s="132">
        <v>6</v>
      </c>
      <c r="O20" s="132">
        <v>8.5</v>
      </c>
      <c r="P20" s="209">
        <f>N20+O20</f>
        <v>14.5</v>
      </c>
      <c r="Q20" s="211"/>
      <c r="R20" s="134"/>
      <c r="S20" s="132">
        <v>6</v>
      </c>
      <c r="T20" s="132">
        <v>7.95</v>
      </c>
      <c r="U20" s="208">
        <f>S20+T20</f>
        <v>13.95</v>
      </c>
      <c r="V20" s="210">
        <f>H20+L20+P20+U20</f>
        <v>50.55</v>
      </c>
    </row>
    <row r="21" spans="1:22" s="8" customFormat="1" ht="16.5" customHeight="1" x14ac:dyDescent="0.2">
      <c r="A21" s="72" t="s">
        <v>146</v>
      </c>
      <c r="B21" s="53" t="s">
        <v>56</v>
      </c>
      <c r="C21" s="27">
        <v>2008</v>
      </c>
      <c r="D21" s="89" t="s">
        <v>20</v>
      </c>
      <c r="E21" s="131"/>
      <c r="F21" s="132">
        <v>4</v>
      </c>
      <c r="G21" s="132">
        <v>6.9669999999999996</v>
      </c>
      <c r="H21" s="207">
        <f>F21+G21</f>
        <v>10.966999999999999</v>
      </c>
      <c r="I21" s="134">
        <v>10</v>
      </c>
      <c r="J21" s="132">
        <v>3.7</v>
      </c>
      <c r="K21" s="132">
        <v>5.4</v>
      </c>
      <c r="L21" s="208">
        <f>J21+K21</f>
        <v>9.1000000000000014</v>
      </c>
      <c r="M21" s="131"/>
      <c r="N21" s="132">
        <v>6</v>
      </c>
      <c r="O21" s="132">
        <v>8.9</v>
      </c>
      <c r="P21" s="209">
        <f>N21+O21</f>
        <v>14.9</v>
      </c>
      <c r="Q21" s="207"/>
      <c r="R21" s="134"/>
      <c r="S21" s="132">
        <v>6</v>
      </c>
      <c r="T21" s="132">
        <v>8.9</v>
      </c>
      <c r="U21" s="208">
        <f>S21+T21</f>
        <v>14.9</v>
      </c>
      <c r="V21" s="210">
        <f>H21+L21+P21+U21</f>
        <v>49.866999999999997</v>
      </c>
    </row>
    <row r="22" spans="1:22" s="8" customFormat="1" ht="16.5" customHeight="1" x14ac:dyDescent="0.2">
      <c r="A22" s="72" t="s">
        <v>147</v>
      </c>
      <c r="B22" s="53" t="s">
        <v>67</v>
      </c>
      <c r="C22" s="30">
        <v>2008</v>
      </c>
      <c r="D22" s="89" t="s">
        <v>12</v>
      </c>
      <c r="E22" s="131"/>
      <c r="F22" s="132">
        <v>4.0999999999999996</v>
      </c>
      <c r="G22" s="132">
        <v>7.4329999999999998</v>
      </c>
      <c r="H22" s="207">
        <f>F22+G22</f>
        <v>11.532999999999999</v>
      </c>
      <c r="I22" s="134">
        <v>10</v>
      </c>
      <c r="J22" s="132">
        <v>3.3</v>
      </c>
      <c r="K22" s="132">
        <v>6.8</v>
      </c>
      <c r="L22" s="208">
        <f>J22+K22</f>
        <v>10.1</v>
      </c>
      <c r="M22" s="131"/>
      <c r="N22" s="132">
        <v>6</v>
      </c>
      <c r="O22" s="132">
        <v>7.5</v>
      </c>
      <c r="P22" s="209">
        <f>N22+O22</f>
        <v>13.5</v>
      </c>
      <c r="Q22" s="211"/>
      <c r="R22" s="134"/>
      <c r="S22" s="132">
        <v>6</v>
      </c>
      <c r="T22" s="132">
        <v>8.4499999999999993</v>
      </c>
      <c r="U22" s="208">
        <f>S22+T22</f>
        <v>14.45</v>
      </c>
      <c r="V22" s="210">
        <f>H22+L22+P22+U22</f>
        <v>49.582999999999998</v>
      </c>
    </row>
    <row r="23" spans="1:22" s="8" customFormat="1" ht="16.5" customHeight="1" x14ac:dyDescent="0.2">
      <c r="A23" s="72" t="s">
        <v>148</v>
      </c>
      <c r="B23" s="53" t="s">
        <v>50</v>
      </c>
      <c r="C23" s="30">
        <v>2007</v>
      </c>
      <c r="D23" s="89" t="s">
        <v>20</v>
      </c>
      <c r="E23" s="131"/>
      <c r="F23" s="132">
        <v>3.6</v>
      </c>
      <c r="G23" s="132">
        <v>7.867</v>
      </c>
      <c r="H23" s="207">
        <f>F23+G23</f>
        <v>11.467000000000001</v>
      </c>
      <c r="I23" s="134">
        <v>10</v>
      </c>
      <c r="J23" s="132">
        <v>3.5</v>
      </c>
      <c r="K23" s="132">
        <v>6.6</v>
      </c>
      <c r="L23" s="208">
        <f>J23+K23</f>
        <v>10.1</v>
      </c>
      <c r="M23" s="131"/>
      <c r="N23" s="132">
        <v>6</v>
      </c>
      <c r="O23" s="132">
        <v>7.6</v>
      </c>
      <c r="P23" s="209">
        <f>N23+O23</f>
        <v>13.6</v>
      </c>
      <c r="Q23" s="207"/>
      <c r="R23" s="134"/>
      <c r="S23" s="132">
        <v>6</v>
      </c>
      <c r="T23" s="132">
        <v>8</v>
      </c>
      <c r="U23" s="208">
        <f>S23+T23</f>
        <v>14</v>
      </c>
      <c r="V23" s="210">
        <f>H23+L23+P23+U23</f>
        <v>49.167000000000002</v>
      </c>
    </row>
    <row r="24" spans="1:22" s="8" customFormat="1" ht="16.5" customHeight="1" x14ac:dyDescent="0.2">
      <c r="A24" s="72" t="s">
        <v>149</v>
      </c>
      <c r="B24" s="53" t="s">
        <v>118</v>
      </c>
      <c r="C24" s="30">
        <v>2008</v>
      </c>
      <c r="D24" s="89" t="s">
        <v>10</v>
      </c>
      <c r="E24" s="131"/>
      <c r="F24" s="132">
        <v>3.6</v>
      </c>
      <c r="G24" s="132">
        <v>7.2329999999999997</v>
      </c>
      <c r="H24" s="207">
        <f>F24+G24</f>
        <v>10.833</v>
      </c>
      <c r="I24" s="134">
        <v>8</v>
      </c>
      <c r="J24" s="132">
        <v>3.5</v>
      </c>
      <c r="K24" s="132">
        <v>5.0999999999999996</v>
      </c>
      <c r="L24" s="208">
        <f>J24+K24</f>
        <v>8.6</v>
      </c>
      <c r="M24" s="131"/>
      <c r="N24" s="132">
        <v>6</v>
      </c>
      <c r="O24" s="132">
        <v>8.8000000000000007</v>
      </c>
      <c r="P24" s="209">
        <f>N24+O24</f>
        <v>14.8</v>
      </c>
      <c r="Q24" s="211"/>
      <c r="R24" s="134"/>
      <c r="S24" s="132">
        <v>6</v>
      </c>
      <c r="T24" s="132">
        <v>8.6</v>
      </c>
      <c r="U24" s="208">
        <f>S24+T24</f>
        <v>14.6</v>
      </c>
      <c r="V24" s="210">
        <f>H24+L24+P24+U24</f>
        <v>48.833000000000006</v>
      </c>
    </row>
    <row r="25" spans="1:22" s="8" customFormat="1" ht="16.5" customHeight="1" x14ac:dyDescent="0.2">
      <c r="A25" s="72" t="s">
        <v>150</v>
      </c>
      <c r="B25" s="53" t="s">
        <v>120</v>
      </c>
      <c r="C25" s="30">
        <v>2007</v>
      </c>
      <c r="D25" s="89" t="s">
        <v>20</v>
      </c>
      <c r="E25" s="131"/>
      <c r="F25" s="132">
        <v>3.1</v>
      </c>
      <c r="G25" s="132">
        <v>6.4329999999999998</v>
      </c>
      <c r="H25" s="207">
        <f>F25+G25</f>
        <v>9.5329999999999995</v>
      </c>
      <c r="I25" s="134">
        <v>6</v>
      </c>
      <c r="J25" s="132">
        <v>2.2000000000000002</v>
      </c>
      <c r="K25" s="132">
        <v>7.2</v>
      </c>
      <c r="L25" s="208">
        <f>J25+K25</f>
        <v>9.4</v>
      </c>
      <c r="M25" s="131"/>
      <c r="N25" s="132">
        <v>6</v>
      </c>
      <c r="O25" s="132">
        <v>8</v>
      </c>
      <c r="P25" s="209">
        <f>N25+O25</f>
        <v>14</v>
      </c>
      <c r="Q25" s="211"/>
      <c r="R25" s="134"/>
      <c r="S25" s="132">
        <v>6</v>
      </c>
      <c r="T25" s="132">
        <v>6.9</v>
      </c>
      <c r="U25" s="208">
        <f>S25+T25</f>
        <v>12.9</v>
      </c>
      <c r="V25" s="210">
        <f>H25+L25+P25+U25</f>
        <v>45.832999999999998</v>
      </c>
    </row>
    <row r="26" spans="1:22" s="8" customFormat="1" ht="16.5" customHeight="1" thickBot="1" x14ac:dyDescent="0.25">
      <c r="A26" s="73" t="s">
        <v>151</v>
      </c>
      <c r="B26" s="79" t="s">
        <v>84</v>
      </c>
      <c r="C26" s="80">
        <v>2008</v>
      </c>
      <c r="D26" s="90" t="s">
        <v>20</v>
      </c>
      <c r="E26" s="136"/>
      <c r="F26" s="137">
        <v>2.4</v>
      </c>
      <c r="G26" s="137" t="s">
        <v>140</v>
      </c>
      <c r="H26" s="212">
        <v>8.3000000000000007</v>
      </c>
      <c r="I26" s="139">
        <v>6</v>
      </c>
      <c r="J26" s="137">
        <v>2.7</v>
      </c>
      <c r="K26" s="137">
        <v>6.1</v>
      </c>
      <c r="L26" s="213">
        <f>J26+K26</f>
        <v>8.8000000000000007</v>
      </c>
      <c r="M26" s="136"/>
      <c r="N26" s="137">
        <v>6</v>
      </c>
      <c r="O26" s="137">
        <v>7.8</v>
      </c>
      <c r="P26" s="214">
        <f>N26+O26</f>
        <v>13.8</v>
      </c>
      <c r="Q26" s="212"/>
      <c r="R26" s="139"/>
      <c r="S26" s="137">
        <v>6</v>
      </c>
      <c r="T26" s="137">
        <v>7.55</v>
      </c>
      <c r="U26" s="213">
        <f>S26+T26</f>
        <v>13.55</v>
      </c>
      <c r="V26" s="215">
        <f>H26+L26+P26+U26</f>
        <v>44.45</v>
      </c>
    </row>
    <row r="27" spans="1:22" ht="15" customHeight="1" x14ac:dyDescent="0.2"/>
  </sheetData>
  <sortState ref="A7:V26">
    <sortCondition descending="1" ref="V7:V26"/>
  </sortState>
  <mergeCells count="12">
    <mergeCell ref="A5:A6"/>
    <mergeCell ref="B5:B6"/>
    <mergeCell ref="C5:C6"/>
    <mergeCell ref="D5:D6"/>
    <mergeCell ref="E5:H5"/>
    <mergeCell ref="I5:L5"/>
    <mergeCell ref="M5:P5"/>
    <mergeCell ref="A1:V1"/>
    <mergeCell ref="A3:V3"/>
    <mergeCell ref="Q5:Q6"/>
    <mergeCell ref="R5:U5"/>
    <mergeCell ref="V5:V6"/>
  </mergeCells>
  <printOptions horizontalCentered="1"/>
  <pageMargins left="0.19652777777777777" right="0.19652777777777777" top="0.98402777777777772" bottom="0.98402777777777772" header="0.51180555555555551" footer="0.51180555555555551"/>
  <pageSetup paperSize="9" firstPageNumber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showZeros="0" tabSelected="1" topLeftCell="A14" workbookViewId="0">
      <selection activeCell="C36" sqref="C36"/>
    </sheetView>
  </sheetViews>
  <sheetFormatPr defaultRowHeight="11.25" x14ac:dyDescent="0.2"/>
  <cols>
    <col min="1" max="1" width="4.85546875" style="4" customWidth="1"/>
    <col min="2" max="2" width="15.42578125" style="4" customWidth="1"/>
    <col min="3" max="3" width="6.28515625" style="4" customWidth="1"/>
    <col min="4" max="4" width="9.140625" style="4" customWidth="1"/>
    <col min="5" max="5" width="4.7109375" style="4" customWidth="1"/>
    <col min="6" max="6" width="5.42578125" style="4" customWidth="1"/>
    <col min="7" max="7" width="5.28515625" style="4" customWidth="1"/>
    <col min="8" max="8" width="6.85546875" style="4" customWidth="1"/>
    <col min="9" max="9" width="5.28515625" style="4" customWidth="1"/>
    <col min="10" max="10" width="5.85546875" style="4" customWidth="1"/>
    <col min="11" max="11" width="5.7109375" style="4" customWidth="1"/>
    <col min="12" max="12" width="7.28515625" style="4" customWidth="1"/>
    <col min="13" max="13" width="4.7109375" style="4" customWidth="1"/>
    <col min="14" max="14" width="5.5703125" style="4" customWidth="1"/>
    <col min="15" max="15" width="5.7109375" style="4" customWidth="1"/>
    <col min="16" max="16" width="7.28515625" style="4" customWidth="1"/>
    <col min="17" max="17" width="4.7109375" style="4" customWidth="1"/>
    <col min="18" max="18" width="5.85546875" style="4" customWidth="1"/>
    <col min="19" max="19" width="6.140625" style="4" customWidth="1"/>
    <col min="20" max="20" width="7.140625" style="4" customWidth="1"/>
    <col min="21" max="21" width="10.28515625" style="4" customWidth="1"/>
    <col min="22" max="16384" width="9.140625" style="4"/>
  </cols>
  <sheetData>
    <row r="1" spans="1:24" ht="39" customHeight="1" x14ac:dyDescent="0.2">
      <c r="A1" s="61" t="s">
        <v>83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3"/>
      <c r="O1" s="63"/>
      <c r="P1" s="63"/>
      <c r="Q1" s="63"/>
      <c r="R1" s="63"/>
      <c r="S1" s="63"/>
      <c r="T1" s="63"/>
      <c r="U1" s="63"/>
    </row>
    <row r="2" spans="1:24" ht="30" customHeight="1" x14ac:dyDescent="0.25">
      <c r="O2" s="6"/>
      <c r="U2" s="65" t="s">
        <v>41</v>
      </c>
      <c r="V2" s="54"/>
      <c r="W2" s="54"/>
      <c r="X2" s="54"/>
    </row>
    <row r="3" spans="1:24" ht="30" customHeight="1" x14ac:dyDescent="0.2">
      <c r="A3" s="58" t="s">
        <v>123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62"/>
      <c r="O3" s="62"/>
      <c r="P3" s="62"/>
      <c r="Q3" s="62"/>
      <c r="R3" s="62"/>
      <c r="S3" s="62"/>
      <c r="T3" s="62"/>
      <c r="U3" s="62"/>
    </row>
    <row r="4" spans="1:24" ht="15" customHeight="1" thickBot="1" x14ac:dyDescent="0.25"/>
    <row r="5" spans="1:24" s="7" customFormat="1" ht="21.2" customHeight="1" x14ac:dyDescent="0.2">
      <c r="A5" s="69" t="s">
        <v>22</v>
      </c>
      <c r="B5" s="70" t="s">
        <v>1</v>
      </c>
      <c r="C5" s="70" t="s">
        <v>2</v>
      </c>
      <c r="D5" s="94" t="s">
        <v>3</v>
      </c>
      <c r="E5" s="69" t="s">
        <v>4</v>
      </c>
      <c r="F5" s="70"/>
      <c r="G5" s="70"/>
      <c r="H5" s="94"/>
      <c r="I5" s="69" t="s">
        <v>5</v>
      </c>
      <c r="J5" s="70"/>
      <c r="K5" s="70"/>
      <c r="L5" s="94"/>
      <c r="M5" s="69" t="s">
        <v>13</v>
      </c>
      <c r="N5" s="70"/>
      <c r="O5" s="70"/>
      <c r="P5" s="94"/>
      <c r="Q5" s="69" t="s">
        <v>23</v>
      </c>
      <c r="R5" s="70"/>
      <c r="S5" s="70"/>
      <c r="T5" s="94"/>
      <c r="U5" s="97" t="s">
        <v>6</v>
      </c>
    </row>
    <row r="6" spans="1:24" s="7" customFormat="1" ht="21.2" customHeight="1" thickBot="1" x14ac:dyDescent="0.25">
      <c r="A6" s="99"/>
      <c r="B6" s="100"/>
      <c r="C6" s="100"/>
      <c r="D6" s="101"/>
      <c r="E6" s="197" t="s">
        <v>7</v>
      </c>
      <c r="F6" s="198" t="s">
        <v>8</v>
      </c>
      <c r="G6" s="198" t="s">
        <v>9</v>
      </c>
      <c r="H6" s="199" t="s">
        <v>6</v>
      </c>
      <c r="I6" s="197" t="s">
        <v>7</v>
      </c>
      <c r="J6" s="198" t="s">
        <v>8</v>
      </c>
      <c r="K6" s="198" t="s">
        <v>9</v>
      </c>
      <c r="L6" s="199" t="s">
        <v>6</v>
      </c>
      <c r="M6" s="197" t="s">
        <v>7</v>
      </c>
      <c r="N6" s="198" t="s">
        <v>8</v>
      </c>
      <c r="O6" s="198" t="s">
        <v>9</v>
      </c>
      <c r="P6" s="199" t="s">
        <v>6</v>
      </c>
      <c r="Q6" s="197" t="s">
        <v>7</v>
      </c>
      <c r="R6" s="198" t="s">
        <v>8</v>
      </c>
      <c r="S6" s="198" t="s">
        <v>9</v>
      </c>
      <c r="T6" s="199" t="s">
        <v>6</v>
      </c>
      <c r="U6" s="105"/>
    </row>
    <row r="7" spans="1:24" s="8" customFormat="1" ht="18.75" customHeight="1" x14ac:dyDescent="0.2">
      <c r="A7" s="110" t="s">
        <v>131</v>
      </c>
      <c r="B7" s="111" t="s">
        <v>37</v>
      </c>
      <c r="C7" s="112">
        <v>2005</v>
      </c>
      <c r="D7" s="115" t="s">
        <v>12</v>
      </c>
      <c r="E7" s="153"/>
      <c r="F7" s="145">
        <v>4.3</v>
      </c>
      <c r="G7" s="145">
        <v>7.3330000000000002</v>
      </c>
      <c r="H7" s="146">
        <f>F7+G7</f>
        <v>11.632999999999999</v>
      </c>
      <c r="I7" s="150">
        <v>10</v>
      </c>
      <c r="J7" s="145">
        <v>4.7</v>
      </c>
      <c r="K7" s="145">
        <v>8.5</v>
      </c>
      <c r="L7" s="146">
        <f>J7+K7</f>
        <v>13.2</v>
      </c>
      <c r="M7" s="144"/>
      <c r="N7" s="145">
        <v>2</v>
      </c>
      <c r="O7" s="145">
        <v>9.1999999999999993</v>
      </c>
      <c r="P7" s="146">
        <f>N7+O7</f>
        <v>11.2</v>
      </c>
      <c r="Q7" s="144"/>
      <c r="R7" s="145">
        <v>2.5</v>
      </c>
      <c r="S7" s="145">
        <v>7.7</v>
      </c>
      <c r="T7" s="146">
        <f>R7+S7</f>
        <v>10.199999999999999</v>
      </c>
      <c r="U7" s="147">
        <f>H7+L7+P7+T7</f>
        <v>46.233000000000004</v>
      </c>
    </row>
    <row r="8" spans="1:24" s="8" customFormat="1" ht="18.75" customHeight="1" x14ac:dyDescent="0.2">
      <c r="A8" s="72" t="s">
        <v>132</v>
      </c>
      <c r="B8" s="29" t="s">
        <v>34</v>
      </c>
      <c r="C8" s="27">
        <v>2005</v>
      </c>
      <c r="D8" s="89" t="s">
        <v>21</v>
      </c>
      <c r="E8" s="131"/>
      <c r="F8" s="132">
        <v>4.8</v>
      </c>
      <c r="G8" s="132">
        <v>8.0329999999999995</v>
      </c>
      <c r="H8" s="135">
        <f>F8+G8</f>
        <v>12.832999999999998</v>
      </c>
      <c r="I8" s="151">
        <v>10</v>
      </c>
      <c r="J8" s="132">
        <v>4.4000000000000004</v>
      </c>
      <c r="K8" s="132">
        <v>8</v>
      </c>
      <c r="L8" s="135">
        <f>J8+K8</f>
        <v>12.4</v>
      </c>
      <c r="M8" s="134"/>
      <c r="N8" s="132">
        <v>2</v>
      </c>
      <c r="O8" s="132">
        <v>8.6999999999999993</v>
      </c>
      <c r="P8" s="135">
        <f>N8+O8</f>
        <v>10.7</v>
      </c>
      <c r="Q8" s="134"/>
      <c r="R8" s="132">
        <v>2.8</v>
      </c>
      <c r="S8" s="132">
        <v>7.45</v>
      </c>
      <c r="T8" s="135">
        <f>R8+S8</f>
        <v>10.25</v>
      </c>
      <c r="U8" s="148">
        <f>H8+L8+P8+T8</f>
        <v>46.182999999999993</v>
      </c>
    </row>
    <row r="9" spans="1:24" s="8" customFormat="1" ht="18.75" customHeight="1" x14ac:dyDescent="0.2">
      <c r="A9" s="72" t="s">
        <v>133</v>
      </c>
      <c r="B9" s="29" t="s">
        <v>29</v>
      </c>
      <c r="C9" s="30">
        <v>2005</v>
      </c>
      <c r="D9" s="89" t="s">
        <v>10</v>
      </c>
      <c r="E9" s="131"/>
      <c r="F9" s="132">
        <v>4.7</v>
      </c>
      <c r="G9" s="132">
        <v>7.867</v>
      </c>
      <c r="H9" s="135">
        <f>F9+G9</f>
        <v>12.567</v>
      </c>
      <c r="I9" s="151">
        <v>10</v>
      </c>
      <c r="J9" s="132">
        <v>4.5</v>
      </c>
      <c r="K9" s="132">
        <v>7.4</v>
      </c>
      <c r="L9" s="135">
        <f>J9+K9</f>
        <v>11.9</v>
      </c>
      <c r="M9" s="134"/>
      <c r="N9" s="132">
        <v>2</v>
      </c>
      <c r="O9" s="132">
        <v>9.3000000000000007</v>
      </c>
      <c r="P9" s="135">
        <f>N9+O9</f>
        <v>11.3</v>
      </c>
      <c r="Q9" s="134"/>
      <c r="R9" s="132">
        <v>3</v>
      </c>
      <c r="S9" s="132">
        <v>6.9</v>
      </c>
      <c r="T9" s="135">
        <f>R9+S9</f>
        <v>9.9</v>
      </c>
      <c r="U9" s="148">
        <f>H9+L9+P9+T9</f>
        <v>45.666999999999994</v>
      </c>
    </row>
    <row r="10" spans="1:24" s="8" customFormat="1" ht="18.75" customHeight="1" x14ac:dyDescent="0.2">
      <c r="A10" s="72" t="s">
        <v>134</v>
      </c>
      <c r="B10" s="29" t="s">
        <v>39</v>
      </c>
      <c r="C10" s="30">
        <v>2006</v>
      </c>
      <c r="D10" s="89" t="s">
        <v>20</v>
      </c>
      <c r="E10" s="131"/>
      <c r="F10" s="132">
        <v>4.3</v>
      </c>
      <c r="G10" s="132">
        <v>8.3000000000000007</v>
      </c>
      <c r="H10" s="135">
        <f>F10+G10</f>
        <v>12.600000000000001</v>
      </c>
      <c r="I10" s="151">
        <v>10</v>
      </c>
      <c r="J10" s="132">
        <v>4.5</v>
      </c>
      <c r="K10" s="132">
        <v>7.4</v>
      </c>
      <c r="L10" s="135">
        <f>J10+K10</f>
        <v>11.9</v>
      </c>
      <c r="M10" s="134"/>
      <c r="N10" s="132">
        <v>2</v>
      </c>
      <c r="O10" s="132">
        <v>8.8000000000000007</v>
      </c>
      <c r="P10" s="135">
        <f>N10+O10</f>
        <v>10.8</v>
      </c>
      <c r="Q10" s="134"/>
      <c r="R10" s="132">
        <v>2.5</v>
      </c>
      <c r="S10" s="132">
        <v>7.15</v>
      </c>
      <c r="T10" s="135">
        <f>R10+S10</f>
        <v>9.65</v>
      </c>
      <c r="U10" s="148">
        <f>H10+L10+P10+T10</f>
        <v>44.949999999999996</v>
      </c>
    </row>
    <row r="11" spans="1:24" s="8" customFormat="1" ht="18.75" customHeight="1" x14ac:dyDescent="0.2">
      <c r="A11" s="72" t="s">
        <v>135</v>
      </c>
      <c r="B11" s="29" t="s">
        <v>40</v>
      </c>
      <c r="C11" s="30">
        <v>2006</v>
      </c>
      <c r="D11" s="89" t="s">
        <v>10</v>
      </c>
      <c r="E11" s="131"/>
      <c r="F11" s="132">
        <v>4.8</v>
      </c>
      <c r="G11" s="132">
        <v>7.4669999999999996</v>
      </c>
      <c r="H11" s="135">
        <f>F11+G11</f>
        <v>12.266999999999999</v>
      </c>
      <c r="I11" s="151">
        <v>10</v>
      </c>
      <c r="J11" s="132">
        <v>4</v>
      </c>
      <c r="K11" s="132">
        <v>7.9</v>
      </c>
      <c r="L11" s="135">
        <f>J11+K11</f>
        <v>11.9</v>
      </c>
      <c r="M11" s="134"/>
      <c r="N11" s="132">
        <v>2</v>
      </c>
      <c r="O11" s="132">
        <v>8.6999999999999993</v>
      </c>
      <c r="P11" s="135">
        <f>N11+O11</f>
        <v>10.7</v>
      </c>
      <c r="Q11" s="134"/>
      <c r="R11" s="132">
        <v>2.8</v>
      </c>
      <c r="S11" s="132">
        <v>6.65</v>
      </c>
      <c r="T11" s="135">
        <f>R11+S11</f>
        <v>9.4499999999999993</v>
      </c>
      <c r="U11" s="148">
        <f>H11+L11+P11+T11</f>
        <v>44.317000000000007</v>
      </c>
    </row>
    <row r="12" spans="1:24" s="8" customFormat="1" ht="18.75" customHeight="1" x14ac:dyDescent="0.2">
      <c r="A12" s="72" t="s">
        <v>136</v>
      </c>
      <c r="B12" s="29" t="s">
        <v>28</v>
      </c>
      <c r="C12" s="27">
        <v>2005</v>
      </c>
      <c r="D12" s="89" t="s">
        <v>10</v>
      </c>
      <c r="E12" s="131"/>
      <c r="F12" s="132">
        <v>4.3</v>
      </c>
      <c r="G12" s="132">
        <v>6.8</v>
      </c>
      <c r="H12" s="135">
        <f>F12+G12</f>
        <v>11.1</v>
      </c>
      <c r="I12" s="151">
        <v>10</v>
      </c>
      <c r="J12" s="132">
        <v>3.3</v>
      </c>
      <c r="K12" s="132">
        <v>7.5</v>
      </c>
      <c r="L12" s="135">
        <f>J12+K12</f>
        <v>10.8</v>
      </c>
      <c r="M12" s="134"/>
      <c r="N12" s="132">
        <v>2</v>
      </c>
      <c r="O12" s="132">
        <v>8.5</v>
      </c>
      <c r="P12" s="135">
        <f>N12+O12</f>
        <v>10.5</v>
      </c>
      <c r="Q12" s="134"/>
      <c r="R12" s="132">
        <v>2.7</v>
      </c>
      <c r="S12" s="132">
        <v>7.1</v>
      </c>
      <c r="T12" s="135">
        <f>R12+S12</f>
        <v>9.8000000000000007</v>
      </c>
      <c r="U12" s="148">
        <f>H12+L12+P12+T12</f>
        <v>42.2</v>
      </c>
    </row>
    <row r="13" spans="1:24" s="8" customFormat="1" ht="18.75" customHeight="1" thickBot="1" x14ac:dyDescent="0.25">
      <c r="A13" s="73" t="s">
        <v>137</v>
      </c>
      <c r="B13" s="74" t="s">
        <v>85</v>
      </c>
      <c r="C13" s="75">
        <v>2005</v>
      </c>
      <c r="D13" s="90" t="s">
        <v>20</v>
      </c>
      <c r="E13" s="136"/>
      <c r="F13" s="137">
        <v>4.4000000000000004</v>
      </c>
      <c r="G13" s="137">
        <v>7.6669999999999998</v>
      </c>
      <c r="H13" s="140">
        <f>F13+G13</f>
        <v>12.067</v>
      </c>
      <c r="I13" s="152">
        <v>10</v>
      </c>
      <c r="J13" s="137">
        <v>3.1</v>
      </c>
      <c r="K13" s="137">
        <v>6.7</v>
      </c>
      <c r="L13" s="140">
        <f>J13+K13</f>
        <v>9.8000000000000007</v>
      </c>
      <c r="M13" s="139"/>
      <c r="N13" s="137">
        <v>2</v>
      </c>
      <c r="O13" s="137">
        <v>7.9</v>
      </c>
      <c r="P13" s="140">
        <f>N13+O13</f>
        <v>9.9</v>
      </c>
      <c r="Q13" s="139"/>
      <c r="R13" s="137">
        <v>2.4</v>
      </c>
      <c r="S13" s="137">
        <v>7.35</v>
      </c>
      <c r="T13" s="140">
        <f>R13+S13</f>
        <v>9.75</v>
      </c>
      <c r="U13" s="149">
        <f>H13+L13+P13+T13</f>
        <v>41.517000000000003</v>
      </c>
    </row>
  </sheetData>
  <sortState ref="A7:U13">
    <sortCondition descending="1" ref="U7:U13"/>
  </sortState>
  <mergeCells count="11">
    <mergeCell ref="Q5:T5"/>
    <mergeCell ref="U5:U6"/>
    <mergeCell ref="A1:U1"/>
    <mergeCell ref="A3:U3"/>
    <mergeCell ref="A5:A6"/>
    <mergeCell ref="B5:B6"/>
    <mergeCell ref="C5:C6"/>
    <mergeCell ref="D5:D6"/>
    <mergeCell ref="E5:H5"/>
    <mergeCell ref="I5:L5"/>
    <mergeCell ref="M5:P5"/>
  </mergeCells>
  <printOptions horizontalCentered="1"/>
  <pageMargins left="0.39374999999999999" right="0.39374999999999999" top="0.98402777777777772" bottom="0.98402777777777772" header="0.51180555555555551" footer="0.51180555555555551"/>
  <pageSetup paperSize="9" firstPageNumber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showZeros="0" tabSelected="1" topLeftCell="A14" workbookViewId="0">
      <selection activeCell="C36" sqref="C36"/>
    </sheetView>
  </sheetViews>
  <sheetFormatPr defaultRowHeight="11.25" x14ac:dyDescent="0.2"/>
  <cols>
    <col min="1" max="1" width="4.140625" style="4" customWidth="1"/>
    <col min="2" max="2" width="14.5703125" style="4" customWidth="1"/>
    <col min="3" max="3" width="6.7109375" style="4" customWidth="1"/>
    <col min="4" max="4" width="7.5703125" style="4" customWidth="1"/>
    <col min="5" max="5" width="5.42578125" style="4" customWidth="1"/>
    <col min="6" max="6" width="5.5703125" style="4" customWidth="1"/>
    <col min="7" max="7" width="5.7109375" style="4" customWidth="1"/>
    <col min="8" max="8" width="7" style="4" customWidth="1"/>
    <col min="9" max="10" width="5.28515625" style="4" customWidth="1"/>
    <col min="11" max="11" width="5.5703125" style="4" customWidth="1"/>
    <col min="12" max="12" width="7.5703125" style="4" customWidth="1"/>
    <col min="13" max="13" width="5.5703125" style="4" customWidth="1"/>
    <col min="14" max="15" width="5.28515625" style="4" customWidth="1"/>
    <col min="16" max="16" width="7.5703125" style="4" customWidth="1"/>
    <col min="17" max="17" width="5.7109375" style="4" customWidth="1"/>
    <col min="18" max="18" width="5.42578125" style="4" customWidth="1"/>
    <col min="19" max="19" width="6" style="4" customWidth="1"/>
    <col min="20" max="20" width="7.28515625" style="4" customWidth="1"/>
    <col min="21" max="16384" width="9.140625" style="4"/>
  </cols>
  <sheetData>
    <row r="1" spans="1:22" ht="39" customHeight="1" x14ac:dyDescent="0.2">
      <c r="A1" s="61" t="s">
        <v>83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4"/>
      <c r="O1" s="64"/>
      <c r="P1" s="64"/>
      <c r="Q1" s="64"/>
      <c r="R1" s="64"/>
      <c r="S1" s="64"/>
      <c r="T1" s="64"/>
      <c r="U1" s="64"/>
    </row>
    <row r="2" spans="1:22" ht="30" customHeight="1" x14ac:dyDescent="0.25">
      <c r="J2" s="57"/>
      <c r="K2" s="57"/>
      <c r="L2" s="57"/>
      <c r="M2" s="57"/>
      <c r="O2" s="6"/>
      <c r="U2" s="66" t="s">
        <v>41</v>
      </c>
    </row>
    <row r="3" spans="1:22" ht="30" customHeight="1" x14ac:dyDescent="0.2">
      <c r="A3" s="58" t="s">
        <v>124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62"/>
      <c r="O3" s="62"/>
      <c r="P3" s="62"/>
      <c r="Q3" s="62"/>
      <c r="R3" s="62"/>
      <c r="S3" s="62"/>
      <c r="T3" s="62"/>
      <c r="U3" s="62"/>
    </row>
    <row r="4" spans="1:22" ht="15" customHeight="1" thickBot="1" x14ac:dyDescent="0.25"/>
    <row r="5" spans="1:22" s="7" customFormat="1" ht="21.2" customHeight="1" x14ac:dyDescent="0.2">
      <c r="A5" s="69" t="s">
        <v>22</v>
      </c>
      <c r="B5" s="70" t="s">
        <v>1</v>
      </c>
      <c r="C5" s="70" t="s">
        <v>2</v>
      </c>
      <c r="D5" s="94" t="s">
        <v>3</v>
      </c>
      <c r="E5" s="175" t="s">
        <v>4</v>
      </c>
      <c r="F5" s="70"/>
      <c r="G5" s="70"/>
      <c r="H5" s="171"/>
      <c r="I5" s="69" t="s">
        <v>5</v>
      </c>
      <c r="J5" s="70"/>
      <c r="K5" s="70"/>
      <c r="L5" s="94"/>
      <c r="M5" s="175" t="s">
        <v>13</v>
      </c>
      <c r="N5" s="70"/>
      <c r="O5" s="70"/>
      <c r="P5" s="171"/>
      <c r="Q5" s="69" t="s">
        <v>23</v>
      </c>
      <c r="R5" s="70"/>
      <c r="S5" s="70"/>
      <c r="T5" s="94"/>
      <c r="U5" s="86" t="s">
        <v>6</v>
      </c>
    </row>
    <row r="6" spans="1:22" s="7" customFormat="1" ht="21.2" customHeight="1" thickBot="1" x14ac:dyDescent="0.25">
      <c r="A6" s="99"/>
      <c r="B6" s="100"/>
      <c r="C6" s="100"/>
      <c r="D6" s="101"/>
      <c r="E6" s="200" t="s">
        <v>7</v>
      </c>
      <c r="F6" s="198" t="s">
        <v>8</v>
      </c>
      <c r="G6" s="198" t="s">
        <v>9</v>
      </c>
      <c r="H6" s="201" t="s">
        <v>6</v>
      </c>
      <c r="I6" s="197" t="s">
        <v>7</v>
      </c>
      <c r="J6" s="198" t="s">
        <v>8</v>
      </c>
      <c r="K6" s="198" t="s">
        <v>9</v>
      </c>
      <c r="L6" s="199" t="s">
        <v>38</v>
      </c>
      <c r="M6" s="200" t="s">
        <v>7</v>
      </c>
      <c r="N6" s="198" t="s">
        <v>8</v>
      </c>
      <c r="O6" s="198" t="s">
        <v>9</v>
      </c>
      <c r="P6" s="201" t="s">
        <v>6</v>
      </c>
      <c r="Q6" s="197" t="s">
        <v>7</v>
      </c>
      <c r="R6" s="198" t="s">
        <v>8</v>
      </c>
      <c r="S6" s="198" t="s">
        <v>9</v>
      </c>
      <c r="T6" s="199" t="s">
        <v>6</v>
      </c>
      <c r="U6" s="109"/>
    </row>
    <row r="7" spans="1:22" s="8" customFormat="1" ht="18" customHeight="1" x14ac:dyDescent="0.2">
      <c r="A7" s="110" t="s">
        <v>131</v>
      </c>
      <c r="B7" s="111" t="s">
        <v>11</v>
      </c>
      <c r="C7" s="112">
        <v>2004</v>
      </c>
      <c r="D7" s="115" t="s">
        <v>10</v>
      </c>
      <c r="E7" s="114"/>
      <c r="F7" s="113">
        <v>4.9000000000000004</v>
      </c>
      <c r="G7" s="113">
        <v>8.3000000000000007</v>
      </c>
      <c r="H7" s="116">
        <f>F7+G7</f>
        <v>13.200000000000001</v>
      </c>
      <c r="I7" s="110">
        <v>10</v>
      </c>
      <c r="J7" s="113">
        <v>4.7</v>
      </c>
      <c r="K7" s="113">
        <v>7.2</v>
      </c>
      <c r="L7" s="116">
        <f>J7+K7</f>
        <v>11.9</v>
      </c>
      <c r="M7" s="110"/>
      <c r="N7" s="113">
        <v>2</v>
      </c>
      <c r="O7" s="113">
        <v>9.3000000000000007</v>
      </c>
      <c r="P7" s="116">
        <f>N7+O7</f>
        <v>11.3</v>
      </c>
      <c r="Q7" s="110"/>
      <c r="R7" s="113">
        <v>3.1</v>
      </c>
      <c r="S7" s="113">
        <v>7.85</v>
      </c>
      <c r="T7" s="116">
        <f>R7+S7</f>
        <v>10.95</v>
      </c>
      <c r="U7" s="117">
        <f>H7+L7+P7+T7</f>
        <v>47.350000000000009</v>
      </c>
      <c r="V7" s="25"/>
    </row>
    <row r="8" spans="1:22" s="8" customFormat="1" ht="18" customHeight="1" x14ac:dyDescent="0.2">
      <c r="A8" s="72" t="s">
        <v>132</v>
      </c>
      <c r="B8" s="29" t="s">
        <v>48</v>
      </c>
      <c r="C8" s="30">
        <v>2004</v>
      </c>
      <c r="D8" s="89" t="s">
        <v>21</v>
      </c>
      <c r="E8" s="91"/>
      <c r="F8" s="31">
        <v>4.5999999999999996</v>
      </c>
      <c r="G8" s="31">
        <v>8.6</v>
      </c>
      <c r="H8" s="78">
        <f>F8+G8</f>
        <v>13.2</v>
      </c>
      <c r="I8" s="72">
        <v>10</v>
      </c>
      <c r="J8" s="31">
        <v>4.8</v>
      </c>
      <c r="K8" s="31">
        <v>8.1</v>
      </c>
      <c r="L8" s="78">
        <f>J8+K8</f>
        <v>12.899999999999999</v>
      </c>
      <c r="M8" s="72"/>
      <c r="N8" s="31">
        <v>2</v>
      </c>
      <c r="O8" s="31">
        <v>9.3000000000000007</v>
      </c>
      <c r="P8" s="78">
        <f>N8+O8</f>
        <v>11.3</v>
      </c>
      <c r="Q8" s="72"/>
      <c r="R8" s="31">
        <v>2.7</v>
      </c>
      <c r="S8" s="31">
        <v>6.7</v>
      </c>
      <c r="T8" s="78">
        <f>R8+S8</f>
        <v>9.4</v>
      </c>
      <c r="U8" s="107">
        <f>H8+L8+P8+T8</f>
        <v>46.8</v>
      </c>
      <c r="V8" s="25"/>
    </row>
    <row r="9" spans="1:22" s="8" customFormat="1" ht="18" customHeight="1" x14ac:dyDescent="0.2">
      <c r="A9" s="72" t="s">
        <v>133</v>
      </c>
      <c r="B9" s="29" t="s">
        <v>62</v>
      </c>
      <c r="C9" s="30">
        <v>2003</v>
      </c>
      <c r="D9" s="89" t="s">
        <v>10</v>
      </c>
      <c r="E9" s="91"/>
      <c r="F9" s="31">
        <v>4.5</v>
      </c>
      <c r="G9" s="31">
        <v>8.1329999999999991</v>
      </c>
      <c r="H9" s="78">
        <f>F9+G9</f>
        <v>12.632999999999999</v>
      </c>
      <c r="I9" s="72">
        <v>10</v>
      </c>
      <c r="J9" s="31">
        <v>4.5</v>
      </c>
      <c r="K9" s="31">
        <v>8</v>
      </c>
      <c r="L9" s="78">
        <f>J9+K9</f>
        <v>12.5</v>
      </c>
      <c r="M9" s="72"/>
      <c r="N9" s="31">
        <v>2</v>
      </c>
      <c r="O9" s="31">
        <v>9.3000000000000007</v>
      </c>
      <c r="P9" s="78">
        <f>N9+O9</f>
        <v>11.3</v>
      </c>
      <c r="Q9" s="72"/>
      <c r="R9" s="31">
        <v>2.2000000000000002</v>
      </c>
      <c r="S9" s="31">
        <v>6.95</v>
      </c>
      <c r="T9" s="78">
        <f>R9+S9</f>
        <v>9.15</v>
      </c>
      <c r="U9" s="107">
        <f>H9+L9+P9+T9</f>
        <v>45.582999999999998</v>
      </c>
      <c r="V9" s="25"/>
    </row>
    <row r="10" spans="1:22" s="8" customFormat="1" ht="18" customHeight="1" thickBot="1" x14ac:dyDescent="0.25">
      <c r="A10" s="73" t="s">
        <v>134</v>
      </c>
      <c r="B10" s="74" t="s">
        <v>79</v>
      </c>
      <c r="C10" s="75">
        <v>2004</v>
      </c>
      <c r="D10" s="90" t="s">
        <v>80</v>
      </c>
      <c r="E10" s="92"/>
      <c r="F10" s="76">
        <v>4.5</v>
      </c>
      <c r="G10" s="76">
        <v>8.1669999999999998</v>
      </c>
      <c r="H10" s="81">
        <f>F10+G10</f>
        <v>12.667</v>
      </c>
      <c r="I10" s="73">
        <v>10</v>
      </c>
      <c r="J10" s="76">
        <v>4.7</v>
      </c>
      <c r="K10" s="76">
        <v>8.6999999999999993</v>
      </c>
      <c r="L10" s="81">
        <f>J10+K10</f>
        <v>13.399999999999999</v>
      </c>
      <c r="M10" s="73"/>
      <c r="N10" s="76">
        <v>2</v>
      </c>
      <c r="O10" s="76">
        <v>9</v>
      </c>
      <c r="P10" s="81">
        <f>N10+O10</f>
        <v>11</v>
      </c>
      <c r="Q10" s="73"/>
      <c r="R10" s="76">
        <v>2.8</v>
      </c>
      <c r="S10" s="76">
        <v>5.5</v>
      </c>
      <c r="T10" s="78">
        <f>R10+S10</f>
        <v>8.3000000000000007</v>
      </c>
      <c r="U10" s="108">
        <f>H10+L10+P10+T10</f>
        <v>45.367000000000004</v>
      </c>
      <c r="V10" s="25"/>
    </row>
    <row r="11" spans="1:22" ht="15.75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18">
        <f t="shared" ref="U8:U12" si="0">H11+L11+P11+T11</f>
        <v>0</v>
      </c>
      <c r="V11" s="10"/>
    </row>
    <row r="12" spans="1:22" ht="15.75" x14ac:dyDescent="0.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18">
        <f t="shared" si="0"/>
        <v>0</v>
      </c>
      <c r="V12" s="10"/>
    </row>
    <row r="13" spans="1:22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x14ac:dyDescent="0.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2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</sheetData>
  <sortState ref="A7:U10">
    <sortCondition descending="1" ref="U7:U10"/>
  </sortState>
  <mergeCells count="12">
    <mergeCell ref="Q5:T5"/>
    <mergeCell ref="U5:U6"/>
    <mergeCell ref="A1:U1"/>
    <mergeCell ref="A3:U3"/>
    <mergeCell ref="J2:M2"/>
    <mergeCell ref="A5:A6"/>
    <mergeCell ref="B5:B6"/>
    <mergeCell ref="C5:C6"/>
    <mergeCell ref="D5:D6"/>
    <mergeCell ref="E5:H5"/>
    <mergeCell ref="I5:L5"/>
    <mergeCell ref="M5:P5"/>
  </mergeCells>
  <printOptions horizontalCentered="1"/>
  <pageMargins left="0.39374999999999999" right="0.39374999999999999" top="0.98402777777777772" bottom="0.98402777777777772" header="0.51180555555555551" footer="0.51180555555555551"/>
  <pageSetup paperSize="9" firstPageNumber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showZeros="0" tabSelected="1" workbookViewId="0">
      <selection activeCell="C36" sqref="C36"/>
    </sheetView>
  </sheetViews>
  <sheetFormatPr defaultRowHeight="11.25" x14ac:dyDescent="0.2"/>
  <cols>
    <col min="1" max="1" width="4.140625" style="4" customWidth="1"/>
    <col min="2" max="2" width="14" style="4" customWidth="1"/>
    <col min="3" max="3" width="7" style="4" customWidth="1"/>
    <col min="4" max="4" width="7.42578125" style="4" customWidth="1"/>
    <col min="5" max="5" width="5.7109375" style="4" customWidth="1"/>
    <col min="6" max="6" width="5.42578125" style="4" customWidth="1"/>
    <col min="7" max="7" width="4.85546875" style="4" customWidth="1"/>
    <col min="8" max="8" width="7.140625" style="4" customWidth="1"/>
    <col min="9" max="9" width="5.85546875" style="4" customWidth="1"/>
    <col min="10" max="10" width="5" style="4" customWidth="1"/>
    <col min="11" max="11" width="4.85546875" style="4" customWidth="1"/>
    <col min="12" max="12" width="7.28515625" style="4" customWidth="1"/>
    <col min="13" max="13" width="6.5703125" style="4" customWidth="1"/>
    <col min="14" max="14" width="4.85546875" style="4" customWidth="1"/>
    <col min="15" max="15" width="4.7109375" style="4" customWidth="1"/>
    <col min="16" max="16" width="7.140625" style="4" customWidth="1"/>
    <col min="17" max="17" width="6" style="4" customWidth="1"/>
    <col min="18" max="18" width="5.140625" style="4" customWidth="1"/>
    <col min="19" max="19" width="4.7109375" style="4" customWidth="1"/>
    <col min="20" max="20" width="7" style="4" customWidth="1"/>
    <col min="21" max="21" width="12.5703125" style="4" customWidth="1"/>
    <col min="22" max="16384" width="9.140625" style="4"/>
  </cols>
  <sheetData>
    <row r="1" spans="1:21" ht="39" customHeight="1" x14ac:dyDescent="0.2">
      <c r="A1" s="61" t="s">
        <v>83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4"/>
      <c r="O1" s="64"/>
      <c r="P1" s="64"/>
      <c r="Q1" s="64"/>
      <c r="R1" s="64"/>
      <c r="S1" s="64"/>
      <c r="T1" s="64"/>
      <c r="U1" s="64"/>
    </row>
    <row r="2" spans="1:21" ht="30" customHeight="1" x14ac:dyDescent="0.25">
      <c r="J2" s="57"/>
      <c r="K2" s="57"/>
      <c r="L2" s="57"/>
      <c r="M2" s="57"/>
      <c r="O2" s="6"/>
      <c r="U2" s="66" t="s">
        <v>41</v>
      </c>
    </row>
    <row r="3" spans="1:21" ht="30" customHeight="1" x14ac:dyDescent="0.2">
      <c r="A3" s="58" t="s">
        <v>121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62"/>
      <c r="O3" s="62"/>
      <c r="P3" s="62"/>
      <c r="Q3" s="62"/>
      <c r="R3" s="62"/>
      <c r="S3" s="62"/>
      <c r="T3" s="62"/>
      <c r="U3" s="62"/>
    </row>
    <row r="4" spans="1:21" ht="15" customHeight="1" thickBot="1" x14ac:dyDescent="0.25"/>
    <row r="5" spans="1:21" s="7" customFormat="1" ht="21.2" customHeight="1" x14ac:dyDescent="0.2">
      <c r="A5" s="69"/>
      <c r="B5" s="70"/>
      <c r="C5" s="70"/>
      <c r="D5" s="94"/>
      <c r="E5" s="175" t="s">
        <v>4</v>
      </c>
      <c r="F5" s="70"/>
      <c r="G5" s="70"/>
      <c r="H5" s="171"/>
      <c r="I5" s="69" t="s">
        <v>5</v>
      </c>
      <c r="J5" s="70"/>
      <c r="K5" s="70"/>
      <c r="L5" s="94"/>
      <c r="M5" s="175" t="s">
        <v>23</v>
      </c>
      <c r="N5" s="70"/>
      <c r="O5" s="70"/>
      <c r="P5" s="171"/>
      <c r="Q5" s="69" t="s">
        <v>13</v>
      </c>
      <c r="R5" s="70"/>
      <c r="S5" s="70"/>
      <c r="T5" s="94"/>
      <c r="U5" s="86" t="s">
        <v>6</v>
      </c>
    </row>
    <row r="6" spans="1:21" s="7" customFormat="1" ht="21.2" customHeight="1" thickBot="1" x14ac:dyDescent="0.25">
      <c r="A6" s="99"/>
      <c r="B6" s="100"/>
      <c r="C6" s="100"/>
      <c r="D6" s="101"/>
      <c r="E6" s="200" t="s">
        <v>7</v>
      </c>
      <c r="F6" s="198" t="s">
        <v>8</v>
      </c>
      <c r="G6" s="198" t="s">
        <v>9</v>
      </c>
      <c r="H6" s="201" t="s">
        <v>38</v>
      </c>
      <c r="I6" s="197" t="s">
        <v>7</v>
      </c>
      <c r="J6" s="198" t="s">
        <v>8</v>
      </c>
      <c r="K6" s="198" t="s">
        <v>9</v>
      </c>
      <c r="L6" s="199" t="s">
        <v>38</v>
      </c>
      <c r="M6" s="200" t="s">
        <v>7</v>
      </c>
      <c r="N6" s="198" t="s">
        <v>8</v>
      </c>
      <c r="O6" s="198" t="s">
        <v>9</v>
      </c>
      <c r="P6" s="201" t="s">
        <v>6</v>
      </c>
      <c r="Q6" s="197" t="s">
        <v>7</v>
      </c>
      <c r="R6" s="198" t="s">
        <v>8</v>
      </c>
      <c r="S6" s="198" t="s">
        <v>9</v>
      </c>
      <c r="T6" s="199" t="s">
        <v>38</v>
      </c>
      <c r="U6" s="109"/>
    </row>
    <row r="7" spans="1:21" s="8" customFormat="1" ht="20.25" customHeight="1" x14ac:dyDescent="0.2">
      <c r="A7" s="110" t="s">
        <v>131</v>
      </c>
      <c r="B7" s="111" t="s">
        <v>17</v>
      </c>
      <c r="C7" s="112">
        <v>1999</v>
      </c>
      <c r="D7" s="115" t="s">
        <v>10</v>
      </c>
      <c r="E7" s="153"/>
      <c r="F7" s="145">
        <v>4.9000000000000004</v>
      </c>
      <c r="G7" s="145">
        <v>8.1999999999999993</v>
      </c>
      <c r="H7" s="216">
        <f>F7+G7</f>
        <v>13.1</v>
      </c>
      <c r="I7" s="144">
        <v>10</v>
      </c>
      <c r="J7" s="145">
        <v>5.0999999999999996</v>
      </c>
      <c r="K7" s="145">
        <v>7.5</v>
      </c>
      <c r="L7" s="217">
        <f>J7+K7</f>
        <v>12.6</v>
      </c>
      <c r="M7" s="153"/>
      <c r="N7" s="145">
        <v>3.1</v>
      </c>
      <c r="O7" s="145">
        <v>7.45</v>
      </c>
      <c r="P7" s="216">
        <f>N7+O7</f>
        <v>10.55</v>
      </c>
      <c r="Q7" s="144"/>
      <c r="R7" s="145">
        <v>2</v>
      </c>
      <c r="S7" s="145">
        <v>9.5</v>
      </c>
      <c r="T7" s="217">
        <f>R7+S7</f>
        <v>11.5</v>
      </c>
      <c r="U7" s="218">
        <f>H7+L7+P7+T7</f>
        <v>47.75</v>
      </c>
    </row>
    <row r="8" spans="1:21" s="8" customFormat="1" ht="20.25" customHeight="1" x14ac:dyDescent="0.2">
      <c r="A8" s="72" t="s">
        <v>132</v>
      </c>
      <c r="B8" s="29" t="s">
        <v>14</v>
      </c>
      <c r="C8" s="30">
        <v>2002</v>
      </c>
      <c r="D8" s="89" t="s">
        <v>10</v>
      </c>
      <c r="E8" s="131"/>
      <c r="F8" s="132">
        <v>4.9000000000000004</v>
      </c>
      <c r="G8" s="132">
        <v>7.5330000000000004</v>
      </c>
      <c r="H8" s="207">
        <f>F8+G8</f>
        <v>12.433</v>
      </c>
      <c r="I8" s="134">
        <v>10</v>
      </c>
      <c r="J8" s="132">
        <v>4.7</v>
      </c>
      <c r="K8" s="132">
        <v>8.4</v>
      </c>
      <c r="L8" s="208">
        <f>J8+K8</f>
        <v>13.100000000000001</v>
      </c>
      <c r="M8" s="131"/>
      <c r="N8" s="132">
        <v>3</v>
      </c>
      <c r="O8" s="132">
        <v>6.3</v>
      </c>
      <c r="P8" s="207">
        <f>N8+O8</f>
        <v>9.3000000000000007</v>
      </c>
      <c r="Q8" s="134"/>
      <c r="R8" s="132">
        <v>2</v>
      </c>
      <c r="S8" s="132">
        <v>8.6999999999999993</v>
      </c>
      <c r="T8" s="208">
        <f>R8+S8</f>
        <v>10.7</v>
      </c>
      <c r="U8" s="219">
        <f>H8+L8+P8+T8</f>
        <v>45.533000000000001</v>
      </c>
    </row>
    <row r="9" spans="1:21" s="8" customFormat="1" ht="20.25" customHeight="1" x14ac:dyDescent="0.2">
      <c r="A9" s="72" t="s">
        <v>133</v>
      </c>
      <c r="B9" s="29" t="s">
        <v>16</v>
      </c>
      <c r="C9" s="30">
        <v>2001</v>
      </c>
      <c r="D9" s="89" t="s">
        <v>78</v>
      </c>
      <c r="E9" s="131"/>
      <c r="F9" s="132">
        <v>4.7</v>
      </c>
      <c r="G9" s="132">
        <v>8.0329999999999995</v>
      </c>
      <c r="H9" s="207">
        <f>F9+G9</f>
        <v>12.733000000000001</v>
      </c>
      <c r="I9" s="134">
        <v>10</v>
      </c>
      <c r="J9" s="132">
        <v>5.0999999999999996</v>
      </c>
      <c r="K9" s="132">
        <v>8.3000000000000007</v>
      </c>
      <c r="L9" s="208">
        <f>J9+K9</f>
        <v>13.4</v>
      </c>
      <c r="M9" s="131"/>
      <c r="N9" s="132">
        <v>2.8</v>
      </c>
      <c r="O9" s="132">
        <v>5.0999999999999996</v>
      </c>
      <c r="P9" s="207">
        <f>N9+O9</f>
        <v>7.8999999999999995</v>
      </c>
      <c r="Q9" s="134"/>
      <c r="R9" s="132">
        <v>2</v>
      </c>
      <c r="S9" s="132">
        <v>9</v>
      </c>
      <c r="T9" s="208">
        <f>R9+S9</f>
        <v>11</v>
      </c>
      <c r="U9" s="219">
        <f>H9+L9+P9+T9</f>
        <v>45.033000000000001</v>
      </c>
    </row>
    <row r="10" spans="1:21" s="8" customFormat="1" ht="20.25" customHeight="1" thickBot="1" x14ac:dyDescent="0.25">
      <c r="A10" s="73" t="s">
        <v>134</v>
      </c>
      <c r="B10" s="74" t="s">
        <v>15</v>
      </c>
      <c r="C10" s="75">
        <v>2002</v>
      </c>
      <c r="D10" s="90" t="s">
        <v>12</v>
      </c>
      <c r="E10" s="136"/>
      <c r="F10" s="137">
        <v>4.7</v>
      </c>
      <c r="G10" s="137">
        <v>7.5330000000000004</v>
      </c>
      <c r="H10" s="212">
        <f>F10+G10</f>
        <v>12.233000000000001</v>
      </c>
      <c r="I10" s="139">
        <v>10</v>
      </c>
      <c r="J10" s="137">
        <v>4.7</v>
      </c>
      <c r="K10" s="137">
        <v>6.8</v>
      </c>
      <c r="L10" s="213">
        <f>J10+K10</f>
        <v>11.5</v>
      </c>
      <c r="M10" s="136"/>
      <c r="N10" s="137">
        <v>2.5</v>
      </c>
      <c r="O10" s="137">
        <v>6</v>
      </c>
      <c r="P10" s="212">
        <f>N10+O10</f>
        <v>8.5</v>
      </c>
      <c r="Q10" s="139"/>
      <c r="R10" s="137">
        <v>2</v>
      </c>
      <c r="S10" s="137">
        <v>8.4</v>
      </c>
      <c r="T10" s="213">
        <f>R10+S10</f>
        <v>10.4</v>
      </c>
      <c r="U10" s="220">
        <f>H10+L10+P10+T10</f>
        <v>42.633000000000003</v>
      </c>
    </row>
  </sheetData>
  <sortState ref="A7:U10">
    <sortCondition descending="1" ref="U7:U10"/>
  </sortState>
  <mergeCells count="12">
    <mergeCell ref="J2:M2"/>
    <mergeCell ref="A5:A6"/>
    <mergeCell ref="B5:B6"/>
    <mergeCell ref="C5:C6"/>
    <mergeCell ref="A1:U1"/>
    <mergeCell ref="A3:U3"/>
    <mergeCell ref="U5:U6"/>
    <mergeCell ref="D5:D6"/>
    <mergeCell ref="Q5:T5"/>
    <mergeCell ref="E5:H5"/>
    <mergeCell ref="I5:L5"/>
    <mergeCell ref="M5:P5"/>
  </mergeCells>
  <printOptions horizontalCentered="1"/>
  <pageMargins left="0.39374999999999999" right="0.39374999999999999" top="0.98402777777777772" bottom="0.98402777777777772" header="0.51180555555555551" footer="0.51180555555555551"/>
  <pageSetup paperSize="9" firstPageNumber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Zeros="0" topLeftCell="A5" workbookViewId="0">
      <selection activeCell="C21" sqref="C21"/>
    </sheetView>
  </sheetViews>
  <sheetFormatPr defaultRowHeight="12.75" x14ac:dyDescent="0.2"/>
  <cols>
    <col min="1" max="1" width="16.28515625" customWidth="1"/>
    <col min="2" max="2" width="27.5703125" customWidth="1"/>
    <col min="3" max="3" width="17.42578125" customWidth="1"/>
    <col min="4" max="4" width="21.85546875" customWidth="1"/>
    <col min="5" max="5" width="0" hidden="1" customWidth="1"/>
    <col min="6" max="6" width="0.5703125" customWidth="1"/>
  </cols>
  <sheetData>
    <row r="1" spans="1:14" s="12" customFormat="1" ht="24" customHeight="1" x14ac:dyDescent="0.2">
      <c r="A1" s="58" t="s">
        <v>42</v>
      </c>
      <c r="B1" s="58"/>
      <c r="C1" s="58"/>
      <c r="D1" s="58"/>
      <c r="E1" s="58"/>
      <c r="F1" s="11"/>
      <c r="G1" s="11"/>
      <c r="H1" s="11"/>
      <c r="I1" s="11"/>
      <c r="J1" s="11"/>
      <c r="K1" s="11"/>
      <c r="L1" s="11"/>
      <c r="M1" s="11"/>
      <c r="N1" s="11"/>
    </row>
    <row r="2" spans="1:14" ht="17.25" customHeight="1" x14ac:dyDescent="0.2">
      <c r="D2" s="28">
        <v>42805</v>
      </c>
    </row>
    <row r="3" spans="1:14" ht="23.25" customHeight="1" x14ac:dyDescent="0.3">
      <c r="A3" s="59"/>
      <c r="B3" s="59"/>
      <c r="C3" s="59"/>
      <c r="D3" s="59"/>
      <c r="E3" s="59"/>
    </row>
    <row r="5" spans="1:14" s="17" customFormat="1" ht="23.25" customHeight="1" x14ac:dyDescent="0.2">
      <c r="A5" s="13" t="s">
        <v>24</v>
      </c>
      <c r="B5" s="14" t="s">
        <v>25</v>
      </c>
      <c r="C5" s="15" t="s">
        <v>26</v>
      </c>
      <c r="D5" s="16" t="s">
        <v>27</v>
      </c>
      <c r="E5" s="1"/>
    </row>
    <row r="6" spans="1:14" s="18" customFormat="1" ht="13.5" thickBot="1" x14ac:dyDescent="0.25">
      <c r="E6" s="19"/>
    </row>
    <row r="7" spans="1:14" s="18" customFormat="1" ht="24" customHeight="1" thickBot="1" x14ac:dyDescent="0.25">
      <c r="A7" s="230" t="s">
        <v>10</v>
      </c>
      <c r="B7" s="231" t="s">
        <v>17</v>
      </c>
      <c r="C7" s="223">
        <v>47.75</v>
      </c>
      <c r="D7" s="232">
        <f>C7+C8</f>
        <v>95.1</v>
      </c>
      <c r="E7" s="19"/>
    </row>
    <row r="8" spans="1:14" s="18" customFormat="1" ht="24" customHeight="1" thickBot="1" x14ac:dyDescent="0.25">
      <c r="A8" s="233"/>
      <c r="B8" s="234" t="s">
        <v>11</v>
      </c>
      <c r="C8" s="227">
        <v>47.35</v>
      </c>
      <c r="D8" s="235"/>
      <c r="E8" s="19"/>
    </row>
    <row r="9" spans="1:14" s="18" customFormat="1" ht="24" customHeight="1" thickBot="1" x14ac:dyDescent="0.25">
      <c r="A9" s="20"/>
      <c r="B9" s="3"/>
      <c r="C9" s="21"/>
      <c r="D9" s="22"/>
      <c r="E9" s="19"/>
    </row>
    <row r="10" spans="1:14" s="18" customFormat="1" ht="24" customHeight="1" x14ac:dyDescent="0.2">
      <c r="A10" s="230" t="s">
        <v>80</v>
      </c>
      <c r="B10" s="231" t="s">
        <v>79</v>
      </c>
      <c r="C10" s="223">
        <v>45.37</v>
      </c>
      <c r="D10" s="232">
        <f>C10+C11</f>
        <v>90.402999999999992</v>
      </c>
      <c r="E10" s="19"/>
    </row>
    <row r="11" spans="1:14" s="18" customFormat="1" ht="24" customHeight="1" thickBot="1" x14ac:dyDescent="0.25">
      <c r="A11" s="233"/>
      <c r="B11" s="234" t="s">
        <v>16</v>
      </c>
      <c r="C11" s="227">
        <v>45.033000000000001</v>
      </c>
      <c r="D11" s="235"/>
      <c r="E11" s="19"/>
    </row>
    <row r="12" spans="1:14" s="18" customFormat="1" ht="24" customHeight="1" thickBot="1" x14ac:dyDescent="0.25">
      <c r="A12" s="229"/>
      <c r="B12" s="229"/>
      <c r="C12" s="229"/>
      <c r="D12" s="229"/>
      <c r="E12" s="19"/>
    </row>
    <row r="13" spans="1:14" s="18" customFormat="1" ht="24" customHeight="1" thickBot="1" x14ac:dyDescent="0.25">
      <c r="A13" s="221" t="s">
        <v>12</v>
      </c>
      <c r="B13" s="222" t="s">
        <v>37</v>
      </c>
      <c r="C13" s="223">
        <v>46.232999999999997</v>
      </c>
      <c r="D13" s="224">
        <f>C13+C14</f>
        <v>88.866</v>
      </c>
      <c r="E13" s="19"/>
    </row>
    <row r="14" spans="1:14" s="18" customFormat="1" ht="24" customHeight="1" thickBot="1" x14ac:dyDescent="0.25">
      <c r="A14" s="225"/>
      <c r="B14" s="226" t="s">
        <v>15</v>
      </c>
      <c r="C14" s="227">
        <v>42.633000000000003</v>
      </c>
      <c r="D14" s="228"/>
      <c r="E14" s="19"/>
    </row>
  </sheetData>
  <mergeCells count="9">
    <mergeCell ref="A12:D12"/>
    <mergeCell ref="A13:A14"/>
    <mergeCell ref="D13:D14"/>
    <mergeCell ref="A1:E1"/>
    <mergeCell ref="A3:E3"/>
    <mergeCell ref="A7:A8"/>
    <mergeCell ref="D7:D8"/>
    <mergeCell ref="A10:A11"/>
    <mergeCell ref="D10:D11"/>
  </mergeCells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Sledy</vt:lpstr>
      <vt:lpstr>Kategorie 0</vt:lpstr>
      <vt:lpstr>Kategorie 1</vt:lpstr>
      <vt:lpstr>Kategorie 2</vt:lpstr>
      <vt:lpstr>Kategorie 3</vt:lpstr>
      <vt:lpstr>Kategorie 4</vt:lpstr>
      <vt:lpstr>Kategorie 5</vt:lpstr>
      <vt:lpstr>Kategorie 6</vt:lpstr>
      <vt:lpstr>družstva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Františka Ludvíková</dc:creator>
  <cp:lastModifiedBy>CEMEX User</cp:lastModifiedBy>
  <cp:lastPrinted>2017-03-11T12:35:21Z</cp:lastPrinted>
  <dcterms:created xsi:type="dcterms:W3CDTF">2017-03-08T05:44:30Z</dcterms:created>
  <dcterms:modified xsi:type="dcterms:W3CDTF">2017-03-11T13:13:20Z</dcterms:modified>
</cp:coreProperties>
</file>