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19320" windowHeight="9015"/>
  </bookViews>
  <sheets>
    <sheet name="MPP2016" sheetId="2" r:id="rId1"/>
  </sheets>
  <calcPr calcId="125725"/>
</workbook>
</file>

<file path=xl/calcChain.xml><?xml version="1.0" encoding="utf-8"?>
<calcChain xmlns="http://schemas.openxmlformats.org/spreadsheetml/2006/main">
  <c r="H49" i="2"/>
  <c r="L49"/>
  <c r="P49"/>
  <c r="T49"/>
  <c r="U49" l="1"/>
  <c r="H68"/>
  <c r="L68"/>
  <c r="P68"/>
  <c r="T68"/>
  <c r="H67"/>
  <c r="L67"/>
  <c r="P67"/>
  <c r="T67"/>
  <c r="H71"/>
  <c r="L71"/>
  <c r="P71"/>
  <c r="T71"/>
  <c r="H23"/>
  <c r="L23"/>
  <c r="P23"/>
  <c r="T23"/>
  <c r="H16"/>
  <c r="L16"/>
  <c r="P16"/>
  <c r="T16"/>
  <c r="H20"/>
  <c r="L20"/>
  <c r="P20"/>
  <c r="T20"/>
  <c r="H19"/>
  <c r="L19"/>
  <c r="P19"/>
  <c r="T19"/>
  <c r="H13"/>
  <c r="L13"/>
  <c r="P13"/>
  <c r="T13"/>
  <c r="H14"/>
  <c r="L14"/>
  <c r="P14"/>
  <c r="T14"/>
  <c r="H24"/>
  <c r="L24"/>
  <c r="P24"/>
  <c r="T24"/>
  <c r="H18"/>
  <c r="L18"/>
  <c r="P18"/>
  <c r="T18"/>
  <c r="H15"/>
  <c r="L15"/>
  <c r="P15"/>
  <c r="T15"/>
  <c r="H22"/>
  <c r="L22"/>
  <c r="P22"/>
  <c r="T22"/>
  <c r="H21"/>
  <c r="L21"/>
  <c r="P21"/>
  <c r="T21"/>
  <c r="H10"/>
  <c r="L10"/>
  <c r="P10"/>
  <c r="T10"/>
  <c r="H9"/>
  <c r="L9"/>
  <c r="P9"/>
  <c r="T9"/>
  <c r="H11"/>
  <c r="L11"/>
  <c r="P11"/>
  <c r="T11"/>
  <c r="H12"/>
  <c r="L12"/>
  <c r="P12"/>
  <c r="T12"/>
  <c r="T123"/>
  <c r="T121"/>
  <c r="T118"/>
  <c r="T114"/>
  <c r="T117"/>
  <c r="P116"/>
  <c r="P123"/>
  <c r="P121"/>
  <c r="P118"/>
  <c r="P114"/>
  <c r="P117"/>
  <c r="L121"/>
  <c r="L118"/>
  <c r="L114"/>
  <c r="L117"/>
  <c r="H121"/>
  <c r="H118"/>
  <c r="H114"/>
  <c r="H117"/>
  <c r="T162"/>
  <c r="P162"/>
  <c r="L162"/>
  <c r="H162"/>
  <c r="T161"/>
  <c r="P161"/>
  <c r="L161"/>
  <c r="H161"/>
  <c r="T160"/>
  <c r="P160"/>
  <c r="L160"/>
  <c r="H160"/>
  <c r="T159"/>
  <c r="P159"/>
  <c r="L159"/>
  <c r="H159"/>
  <c r="T158"/>
  <c r="P158"/>
  <c r="L158"/>
  <c r="H158"/>
  <c r="T157"/>
  <c r="P157"/>
  <c r="L157"/>
  <c r="H157"/>
  <c r="T156"/>
  <c r="P156"/>
  <c r="L156"/>
  <c r="H156"/>
  <c r="T155"/>
  <c r="P155"/>
  <c r="L155"/>
  <c r="H155"/>
  <c r="T154"/>
  <c r="P154"/>
  <c r="L154"/>
  <c r="H154"/>
  <c r="T153"/>
  <c r="P153"/>
  <c r="L153"/>
  <c r="H153"/>
  <c r="T152"/>
  <c r="P152"/>
  <c r="L152"/>
  <c r="H152"/>
  <c r="H90"/>
  <c r="L90"/>
  <c r="P90"/>
  <c r="T90"/>
  <c r="H99"/>
  <c r="L99"/>
  <c r="P99"/>
  <c r="T99"/>
  <c r="H100"/>
  <c r="L100"/>
  <c r="P100"/>
  <c r="T100"/>
  <c r="H101"/>
  <c r="L101"/>
  <c r="P101"/>
  <c r="T101"/>
  <c r="H97"/>
  <c r="L97"/>
  <c r="P97"/>
  <c r="T97"/>
  <c r="H96"/>
  <c r="L96"/>
  <c r="P96"/>
  <c r="T96"/>
  <c r="H95"/>
  <c r="L95"/>
  <c r="P95"/>
  <c r="T95"/>
  <c r="H98"/>
  <c r="L98"/>
  <c r="P98"/>
  <c r="T98"/>
  <c r="H144"/>
  <c r="L144"/>
  <c r="P144"/>
  <c r="T144"/>
  <c r="H143"/>
  <c r="L143"/>
  <c r="P143"/>
  <c r="T143"/>
  <c r="U143" s="1"/>
  <c r="H142"/>
  <c r="L142"/>
  <c r="P142"/>
  <c r="T142"/>
  <c r="H141"/>
  <c r="L141"/>
  <c r="P141"/>
  <c r="T141"/>
  <c r="H140"/>
  <c r="L140"/>
  <c r="P140"/>
  <c r="T140"/>
  <c r="H139"/>
  <c r="L139"/>
  <c r="P139"/>
  <c r="T139"/>
  <c r="H136"/>
  <c r="L136"/>
  <c r="P136"/>
  <c r="T136"/>
  <c r="H137"/>
  <c r="L137"/>
  <c r="P137"/>
  <c r="T137"/>
  <c r="H138"/>
  <c r="L138"/>
  <c r="P138"/>
  <c r="T138"/>
  <c r="H135"/>
  <c r="L135"/>
  <c r="P135"/>
  <c r="T135"/>
  <c r="H134"/>
  <c r="L134"/>
  <c r="P134"/>
  <c r="T134"/>
  <c r="H126"/>
  <c r="L126"/>
  <c r="P126"/>
  <c r="T126"/>
  <c r="H125"/>
  <c r="L125"/>
  <c r="P125"/>
  <c r="T125"/>
  <c r="H112"/>
  <c r="L112"/>
  <c r="P112"/>
  <c r="T112"/>
  <c r="H119"/>
  <c r="L119"/>
  <c r="P119"/>
  <c r="T119"/>
  <c r="H124"/>
  <c r="L124"/>
  <c r="P124"/>
  <c r="T124"/>
  <c r="H122"/>
  <c r="L122"/>
  <c r="P122"/>
  <c r="T122"/>
  <c r="H120"/>
  <c r="L120"/>
  <c r="P120"/>
  <c r="T120"/>
  <c r="H123"/>
  <c r="L123"/>
  <c r="H116"/>
  <c r="L116"/>
  <c r="T116"/>
  <c r="H115"/>
  <c r="L115"/>
  <c r="P115"/>
  <c r="T115"/>
  <c r="H113"/>
  <c r="L113"/>
  <c r="P113"/>
  <c r="T113"/>
  <c r="H104"/>
  <c r="L104"/>
  <c r="P104"/>
  <c r="T104"/>
  <c r="H103"/>
  <c r="L103"/>
  <c r="P103"/>
  <c r="T103"/>
  <c r="H102"/>
  <c r="L102"/>
  <c r="P102"/>
  <c r="T102"/>
  <c r="H85"/>
  <c r="L85"/>
  <c r="P85"/>
  <c r="T85"/>
  <c r="H89"/>
  <c r="L89"/>
  <c r="P89"/>
  <c r="T89"/>
  <c r="H88"/>
  <c r="L88"/>
  <c r="P88"/>
  <c r="T88"/>
  <c r="H86"/>
  <c r="L86"/>
  <c r="P86"/>
  <c r="T86"/>
  <c r="H83"/>
  <c r="L83"/>
  <c r="P83"/>
  <c r="T83"/>
  <c r="H84"/>
  <c r="L84"/>
  <c r="P84"/>
  <c r="T84"/>
  <c r="H87"/>
  <c r="L87"/>
  <c r="P87"/>
  <c r="T87"/>
  <c r="H91"/>
  <c r="L91"/>
  <c r="P91"/>
  <c r="T91"/>
  <c r="H75"/>
  <c r="L75"/>
  <c r="P75"/>
  <c r="T75"/>
  <c r="H74"/>
  <c r="L74"/>
  <c r="P74"/>
  <c r="T74"/>
  <c r="H73"/>
  <c r="L73"/>
  <c r="P73"/>
  <c r="T73"/>
  <c r="H70"/>
  <c r="L70"/>
  <c r="P70"/>
  <c r="T70"/>
  <c r="H69"/>
  <c r="L69"/>
  <c r="P69"/>
  <c r="T69"/>
  <c r="H72"/>
  <c r="L72"/>
  <c r="P72"/>
  <c r="T72"/>
  <c r="H66"/>
  <c r="L66"/>
  <c r="P66"/>
  <c r="T66"/>
  <c r="H64"/>
  <c r="L64"/>
  <c r="P64"/>
  <c r="T64"/>
  <c r="H65"/>
  <c r="L65"/>
  <c r="P65"/>
  <c r="T65"/>
  <c r="H56"/>
  <c r="L56"/>
  <c r="P56"/>
  <c r="T56"/>
  <c r="H55"/>
  <c r="L55"/>
  <c r="P55"/>
  <c r="T55"/>
  <c r="H54"/>
  <c r="L54"/>
  <c r="P54"/>
  <c r="T54"/>
  <c r="H53"/>
  <c r="L53"/>
  <c r="P53"/>
  <c r="U53" s="1"/>
  <c r="T53"/>
  <c r="H46"/>
  <c r="L46"/>
  <c r="P46"/>
  <c r="T46"/>
  <c r="H51"/>
  <c r="L51"/>
  <c r="P51"/>
  <c r="T51"/>
  <c r="H52"/>
  <c r="L52"/>
  <c r="P52"/>
  <c r="T52"/>
  <c r="H48"/>
  <c r="L48"/>
  <c r="P48"/>
  <c r="T48"/>
  <c r="H50"/>
  <c r="L50"/>
  <c r="P50"/>
  <c r="T50"/>
  <c r="H47"/>
  <c r="L47"/>
  <c r="P47"/>
  <c r="T47"/>
  <c r="T31"/>
  <c r="T35"/>
  <c r="T33"/>
  <c r="T34"/>
  <c r="T17"/>
  <c r="P31"/>
  <c r="P35"/>
  <c r="P33"/>
  <c r="P34"/>
  <c r="P17"/>
  <c r="L31"/>
  <c r="L35"/>
  <c r="L33"/>
  <c r="L34"/>
  <c r="L17"/>
  <c r="H31"/>
  <c r="H35"/>
  <c r="H33"/>
  <c r="H34"/>
  <c r="H17"/>
  <c r="T37"/>
  <c r="P37"/>
  <c r="L37"/>
  <c r="H37"/>
  <c r="L29"/>
  <c r="P29"/>
  <c r="H29"/>
  <c r="T38"/>
  <c r="T32"/>
  <c r="T30"/>
  <c r="P38"/>
  <c r="P36"/>
  <c r="P32"/>
  <c r="P30"/>
  <c r="L38"/>
  <c r="L36"/>
  <c r="L32"/>
  <c r="L30"/>
  <c r="H38"/>
  <c r="U38" s="1"/>
  <c r="H36"/>
  <c r="H32"/>
  <c r="H30"/>
  <c r="T29"/>
  <c r="T36"/>
  <c r="U36" l="1"/>
  <c r="U144"/>
  <c r="U104"/>
  <c r="U139"/>
  <c r="U74"/>
  <c r="U75"/>
  <c r="U70"/>
  <c r="U55"/>
  <c r="U65"/>
  <c r="U72"/>
  <c r="U69"/>
  <c r="U102"/>
  <c r="U64"/>
  <c r="U137"/>
  <c r="U34"/>
  <c r="U136"/>
  <c r="U134"/>
  <c r="U15"/>
  <c r="U33"/>
  <c r="U35"/>
  <c r="U120"/>
  <c r="U116"/>
  <c r="U31"/>
  <c r="U32"/>
  <c r="U20"/>
  <c r="U13"/>
  <c r="U138"/>
  <c r="U135"/>
  <c r="U85"/>
  <c r="U100"/>
  <c r="U91"/>
  <c r="U83"/>
  <c r="U89"/>
  <c r="U97"/>
  <c r="U87"/>
  <c r="U86"/>
  <c r="U98"/>
  <c r="U96"/>
  <c r="U84"/>
  <c r="U50"/>
  <c r="U46"/>
  <c r="U140"/>
  <c r="U142"/>
  <c r="U152"/>
  <c r="U153"/>
  <c r="U154"/>
  <c r="U155"/>
  <c r="U156"/>
  <c r="U157"/>
  <c r="U158"/>
  <c r="U159"/>
  <c r="U160"/>
  <c r="U161"/>
  <c r="U162"/>
  <c r="U12"/>
  <c r="U21"/>
  <c r="U71"/>
  <c r="U47"/>
  <c r="U48"/>
  <c r="U52"/>
  <c r="U51"/>
  <c r="U54"/>
  <c r="U73"/>
  <c r="U141"/>
  <c r="U101"/>
  <c r="U90"/>
  <c r="U23"/>
  <c r="U56"/>
  <c r="U66"/>
  <c r="U88"/>
  <c r="U103"/>
  <c r="U95"/>
  <c r="U99"/>
  <c r="U14"/>
  <c r="U30"/>
  <c r="U17"/>
  <c r="U117"/>
  <c r="U123"/>
  <c r="U9"/>
  <c r="U18"/>
  <c r="U24"/>
  <c r="U68"/>
  <c r="U29"/>
  <c r="U37"/>
  <c r="U113"/>
  <c r="U115"/>
  <c r="U122"/>
  <c r="U124"/>
  <c r="U119"/>
  <c r="U112"/>
  <c r="U125"/>
  <c r="U114"/>
  <c r="U11"/>
  <c r="U10"/>
  <c r="U22"/>
  <c r="U19"/>
  <c r="U16"/>
  <c r="U67"/>
  <c r="U121"/>
  <c r="U126"/>
  <c r="U118"/>
</calcChain>
</file>

<file path=xl/sharedStrings.xml><?xml version="1.0" encoding="utf-8"?>
<sst xmlns="http://schemas.openxmlformats.org/spreadsheetml/2006/main" count="411" uniqueCount="118">
  <si>
    <t>Celkem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</si>
  <si>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</si>
  <si>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</si>
  <si>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</si>
  <si>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</si>
  <si>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</si>
  <si>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</si>
  <si>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</si>
  <si>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</si>
  <si>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</si>
  <si>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</si>
  <si>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Jméno</t>
  </si>
  <si>
    <t>Poř.</t>
  </si>
  <si>
    <t>S</t>
  </si>
  <si>
    <t>Oddíl</t>
  </si>
  <si>
    <t>Roč.</t>
  </si>
  <si>
    <t>D</t>
  </si>
  <si>
    <t>E</t>
  </si>
  <si>
    <t>pen.</t>
  </si>
  <si>
    <t>TJ Chropyně</t>
  </si>
  <si>
    <t>Mariana Župková</t>
  </si>
  <si>
    <t>Valerie Stavinohová</t>
  </si>
  <si>
    <t>Lucie Opelíková</t>
  </si>
  <si>
    <t>Bára Šilhánková</t>
  </si>
  <si>
    <t>Veronika Opelíková</t>
  </si>
  <si>
    <t>Marie Medunová</t>
  </si>
  <si>
    <t>Lenka Kusáková</t>
  </si>
  <si>
    <t>Veronika Vyskotová</t>
  </si>
  <si>
    <t>Adriana Kolářová</t>
  </si>
  <si>
    <t>Alžběta Hošková</t>
  </si>
  <si>
    <t>Nikol Hrdličková</t>
  </si>
  <si>
    <t>Kateřina Žatecká</t>
  </si>
  <si>
    <t>Amálie Koblihová</t>
  </si>
  <si>
    <t>Markéta Horáková</t>
  </si>
  <si>
    <t>Ela Nosková</t>
  </si>
  <si>
    <t>Elen Chylíková</t>
  </si>
  <si>
    <t>Zuzana Klichová</t>
  </si>
  <si>
    <t xml:space="preserve"> </t>
  </si>
  <si>
    <t>11.</t>
  </si>
  <si>
    <t>12.</t>
  </si>
  <si>
    <t>13.</t>
  </si>
  <si>
    <t>14.</t>
  </si>
  <si>
    <t>15.</t>
  </si>
  <si>
    <t>16.</t>
  </si>
  <si>
    <t>Veronika Žáčková</t>
  </si>
  <si>
    <t>ŠK Uherský Ostroh</t>
  </si>
  <si>
    <t>Michaela Hřibová</t>
  </si>
  <si>
    <t>kategorie 2011 a mladší</t>
  </si>
  <si>
    <t>kategorie 2010</t>
  </si>
  <si>
    <t xml:space="preserve">Memoriál Petra Poly 2016 - 15. ročník </t>
  </si>
  <si>
    <t>kategorie 2009 - 2008</t>
  </si>
  <si>
    <t>kategorie B 2009 - 2006</t>
  </si>
  <si>
    <t>kategorie 2007 - 2005</t>
  </si>
  <si>
    <t>kategorie 2004 a starší</t>
  </si>
  <si>
    <t>kategorie 2008 a starší</t>
  </si>
  <si>
    <t>Karolína Halasová</t>
  </si>
  <si>
    <t>Lucie Škorvánková</t>
  </si>
  <si>
    <t>Nela Baďurová</t>
  </si>
  <si>
    <t>Kateřina Kuchaříková</t>
  </si>
  <si>
    <t>Emma Stojaníková</t>
  </si>
  <si>
    <t>Sára Stojaníková</t>
  </si>
  <si>
    <t>Lea Marie Koblihová</t>
  </si>
  <si>
    <t>Ema Šušková</t>
  </si>
  <si>
    <t>Adéla Bosáková</t>
  </si>
  <si>
    <t>Anastázie Župková</t>
  </si>
  <si>
    <t>Agáta Navrátilová</t>
  </si>
  <si>
    <t>Marie Pařilová</t>
  </si>
  <si>
    <t>Romana Matějková</t>
  </si>
  <si>
    <t>Simona Ševčíková</t>
  </si>
  <si>
    <t>Laura Zapletalová</t>
  </si>
  <si>
    <t>Sofie Opravilová</t>
  </si>
  <si>
    <t>Jitka Fialová</t>
  </si>
  <si>
    <t>Veronika Machálková</t>
  </si>
  <si>
    <t>Rozárie Ševčíková</t>
  </si>
  <si>
    <t>Runa Koblihová</t>
  </si>
  <si>
    <t>Adéla Koutová</t>
  </si>
  <si>
    <t>Natálie Hlůšková</t>
  </si>
  <si>
    <t xml:space="preserve"> ŠK Uherský Ostroh</t>
  </si>
  <si>
    <t>Natálie Křížová</t>
  </si>
  <si>
    <t>Silvie Přibilíková</t>
  </si>
  <si>
    <t>TJ Sokol Bučovice</t>
  </si>
  <si>
    <t>Emilly Holková</t>
  </si>
  <si>
    <t>Klaudie Béna</t>
  </si>
  <si>
    <t>Adéla Řehánková</t>
  </si>
  <si>
    <t>Alena Nebojsová</t>
  </si>
  <si>
    <t>Eliška Zálesáková</t>
  </si>
  <si>
    <t>Zuzana Nebojsová</t>
  </si>
  <si>
    <t>Klára Hrabovská</t>
  </si>
  <si>
    <t>Kateřina Duráková</t>
  </si>
  <si>
    <t>Tereza Hanousková</t>
  </si>
  <si>
    <t>Kristýna Křížová</t>
  </si>
  <si>
    <t>Natálie Papoušková</t>
  </si>
  <si>
    <t>Klaudie Hynek</t>
  </si>
  <si>
    <t>GK Vítkovice</t>
  </si>
  <si>
    <t>Dominika Friedrichová</t>
  </si>
  <si>
    <t>Anna Krýsová</t>
  </si>
  <si>
    <t>Lucie Gřešová</t>
  </si>
  <si>
    <t>Marianna Blahutová</t>
  </si>
  <si>
    <t>Karolína Šimíčková</t>
  </si>
  <si>
    <t>Natálie Davidová</t>
  </si>
  <si>
    <t>SG Moravská Ostrava</t>
  </si>
  <si>
    <t>Amálie Krejčí</t>
  </si>
  <si>
    <t>Terezie Blahutová</t>
  </si>
  <si>
    <t>Eliška Macháčková</t>
  </si>
  <si>
    <t>Alexandra Bajgerová</t>
  </si>
  <si>
    <t>Laura Ferčáková</t>
  </si>
  <si>
    <t>Aneta Kotulánová</t>
  </si>
  <si>
    <t>Moravská Slavia Brno</t>
  </si>
  <si>
    <t>Nela Jahůdková</t>
  </si>
  <si>
    <t>Veronika Štěpánová</t>
  </si>
  <si>
    <t>Sára Pelikánová</t>
  </si>
  <si>
    <t>Melanie Moravec</t>
  </si>
  <si>
    <t>Lea Marková</t>
  </si>
  <si>
    <t>SG Ostravice</t>
  </si>
  <si>
    <t>Lucie Mojžíšková</t>
  </si>
  <si>
    <t xml:space="preserve">Nela Toměčková </t>
  </si>
  <si>
    <t>Kristýna Raidová</t>
  </si>
  <si>
    <t>Nela Literáková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</si>
</sst>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8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4"/>
      <name val="Arial"/>
      <family val="2"/>
      <charset val="238"/>
    </font>
    <font>
      <b/>
      <sz val="18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0" xfId="0" applyFont="1" applyBorder="1"/>
    <xf numFmtId="0" fontId="4" fillId="0" borderId="0" xfId="0" applyFont="1"/>
    <xf numFmtId="0" fontId="0" fillId="0" borderId="0" xfId="0" applyBorder="1"/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3" xfId="0" applyBorder="1"/>
    <xf numFmtId="0" fontId="6" fillId="0" borderId="14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0" borderId="18" xfId="0" applyBorder="1"/>
    <xf numFmtId="0" fontId="5" fillId="0" borderId="7" xfId="0" applyFont="1" applyBorder="1" applyAlignment="1">
      <alignment horizontal="center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5" fillId="2" borderId="9" xfId="0" applyFont="1" applyFill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5" fillId="0" borderId="13" xfId="0" applyFont="1" applyBorder="1" applyAlignment="1">
      <alignment horizontal="center"/>
    </xf>
    <xf numFmtId="164" fontId="0" fillId="0" borderId="12" xfId="0" applyNumberFormat="1" applyBorder="1"/>
    <xf numFmtId="164" fontId="0" fillId="0" borderId="20" xfId="0" applyNumberFormat="1" applyBorder="1"/>
    <xf numFmtId="164" fontId="0" fillId="0" borderId="0" xfId="0" applyNumberFormat="1" applyBorder="1"/>
    <xf numFmtId="164" fontId="0" fillId="0" borderId="21" xfId="0" applyNumberFormat="1" applyBorder="1"/>
    <xf numFmtId="164" fontId="5" fillId="0" borderId="10" xfId="0" applyNumberFormat="1" applyFont="1" applyBorder="1" applyAlignment="1">
      <alignment horizontal="center"/>
    </xf>
    <xf numFmtId="164" fontId="0" fillId="0" borderId="19" xfId="0" applyNumberFormat="1" applyBorder="1"/>
    <xf numFmtId="164" fontId="0" fillId="0" borderId="13" xfId="0" applyNumberFormat="1" applyBorder="1"/>
    <xf numFmtId="164" fontId="5" fillId="0" borderId="22" xfId="0" applyNumberFormat="1" applyFont="1" applyBorder="1" applyAlignment="1">
      <alignment horizontal="center"/>
    </xf>
    <xf numFmtId="164" fontId="6" fillId="0" borderId="23" xfId="0" applyNumberFormat="1" applyFont="1" applyBorder="1" applyAlignment="1">
      <alignment horizontal="center"/>
    </xf>
    <xf numFmtId="164" fontId="7" fillId="0" borderId="24" xfId="0" applyNumberFormat="1" applyFont="1" applyBorder="1" applyAlignment="1">
      <alignment horizontal="center"/>
    </xf>
    <xf numFmtId="164" fontId="5" fillId="0" borderId="21" xfId="0" applyNumberFormat="1" applyFont="1" applyBorder="1" applyAlignment="1">
      <alignment horizontal="center"/>
    </xf>
    <xf numFmtId="164" fontId="7" fillId="0" borderId="25" xfId="0" applyNumberFormat="1" applyFont="1" applyBorder="1" applyAlignment="1">
      <alignment horizontal="center"/>
    </xf>
    <xf numFmtId="164" fontId="0" fillId="0" borderId="12" xfId="0" applyNumberFormat="1" applyBorder="1" applyAlignment="1">
      <alignment horizontal="left"/>
    </xf>
    <xf numFmtId="164" fontId="0" fillId="0" borderId="19" xfId="0" applyNumberFormat="1" applyBorder="1" applyAlignment="1">
      <alignment horizontal="left"/>
    </xf>
    <xf numFmtId="164" fontId="6" fillId="0" borderId="25" xfId="0" applyNumberFormat="1" applyFont="1" applyBorder="1" applyAlignment="1">
      <alignment horizontal="center"/>
    </xf>
    <xf numFmtId="0" fontId="0" fillId="2" borderId="26" xfId="0" applyFill="1" applyBorder="1"/>
    <xf numFmtId="0" fontId="0" fillId="2" borderId="27" xfId="0" applyFill="1" applyBorder="1"/>
    <xf numFmtId="0" fontId="6" fillId="2" borderId="27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left"/>
    </xf>
    <xf numFmtId="0" fontId="1" fillId="0" borderId="17" xfId="0" applyFont="1" applyBorder="1" applyAlignment="1">
      <alignment horizontal="center"/>
    </xf>
    <xf numFmtId="0" fontId="1" fillId="0" borderId="17" xfId="0" applyFont="1" applyBorder="1"/>
    <xf numFmtId="0" fontId="0" fillId="0" borderId="17" xfId="0" applyBorder="1"/>
    <xf numFmtId="0" fontId="5" fillId="0" borderId="28" xfId="0" applyFont="1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165" fontId="0" fillId="0" borderId="30" xfId="0" applyNumberFormat="1" applyBorder="1" applyAlignment="1">
      <alignment horizontal="center"/>
    </xf>
    <xf numFmtId="164" fontId="1" fillId="0" borderId="31" xfId="0" applyNumberFormat="1" applyFont="1" applyBorder="1" applyAlignment="1">
      <alignment horizontal="center"/>
    </xf>
    <xf numFmtId="164" fontId="0" fillId="0" borderId="32" xfId="0" applyNumberFormat="1" applyBorder="1" applyAlignment="1">
      <alignment horizontal="center"/>
    </xf>
    <xf numFmtId="164" fontId="0" fillId="0" borderId="31" xfId="0" applyNumberFormat="1" applyBorder="1" applyAlignment="1">
      <alignment horizontal="center"/>
    </xf>
    <xf numFmtId="164" fontId="0" fillId="0" borderId="33" xfId="0" applyNumberFormat="1" applyBorder="1" applyAlignment="1">
      <alignment horizontal="center"/>
    </xf>
    <xf numFmtId="164" fontId="6" fillId="0" borderId="34" xfId="0" applyNumberFormat="1" applyFont="1" applyBorder="1" applyAlignment="1">
      <alignment horizontal="center"/>
    </xf>
    <xf numFmtId="165" fontId="0" fillId="0" borderId="35" xfId="0" applyNumberFormat="1" applyBorder="1" applyAlignment="1">
      <alignment horizontal="center"/>
    </xf>
    <xf numFmtId="0" fontId="1" fillId="2" borderId="29" xfId="0" applyFont="1" applyFill="1" applyBorder="1" applyAlignment="1">
      <alignment horizontal="left"/>
    </xf>
    <xf numFmtId="165" fontId="0" fillId="0" borderId="33" xfId="0" applyNumberForma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17" xfId="0" applyFont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5" fillId="0" borderId="0" xfId="0" applyFo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228600</xdr:colOff>
      <xdr:row>4</xdr:row>
      <xdr:rowOff>38100</xdr:rowOff>
    </xdr:from>
    <xdr:to>
      <xdr:col>18</xdr:col>
      <xdr:colOff>171450</xdr:colOff>
      <xdr:row>7</xdr:row>
      <xdr:rowOff>0</xdr:rowOff>
    </xdr:to>
    <xdr:pic>
      <xdr:nvPicPr>
        <xdr:cNvPr id="204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81925" y="942975"/>
          <a:ext cx="5905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190500</xdr:colOff>
      <xdr:row>4</xdr:row>
      <xdr:rowOff>19050</xdr:rowOff>
    </xdr:from>
    <xdr:to>
      <xdr:col>10</xdr:col>
      <xdr:colOff>190500</xdr:colOff>
      <xdr:row>6</xdr:row>
      <xdr:rowOff>133350</xdr:rowOff>
    </xdr:to>
    <xdr:pic>
      <xdr:nvPicPr>
        <xdr:cNvPr id="205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029200" y="923925"/>
          <a:ext cx="6286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200025</xdr:colOff>
      <xdr:row>4</xdr:row>
      <xdr:rowOff>28575</xdr:rowOff>
    </xdr:from>
    <xdr:to>
      <xdr:col>6</xdr:col>
      <xdr:colOff>152400</xdr:colOff>
      <xdr:row>7</xdr:row>
      <xdr:rowOff>0</xdr:rowOff>
    </xdr:to>
    <xdr:pic>
      <xdr:nvPicPr>
        <xdr:cNvPr id="205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29025" y="933450"/>
          <a:ext cx="6381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209550</xdr:colOff>
      <xdr:row>4</xdr:row>
      <xdr:rowOff>66675</xdr:rowOff>
    </xdr:from>
    <xdr:to>
      <xdr:col>14</xdr:col>
      <xdr:colOff>161925</xdr:colOff>
      <xdr:row>6</xdr:row>
      <xdr:rowOff>123825</xdr:rowOff>
    </xdr:to>
    <xdr:pic>
      <xdr:nvPicPr>
        <xdr:cNvPr id="205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391275" y="971550"/>
          <a:ext cx="6000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228600</xdr:colOff>
      <xdr:row>41</xdr:row>
      <xdr:rowOff>38100</xdr:rowOff>
    </xdr:from>
    <xdr:to>
      <xdr:col>18</xdr:col>
      <xdr:colOff>171450</xdr:colOff>
      <xdr:row>44</xdr:row>
      <xdr:rowOff>0</xdr:rowOff>
    </xdr:to>
    <xdr:pic>
      <xdr:nvPicPr>
        <xdr:cNvPr id="205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81925" y="3914775"/>
          <a:ext cx="5905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190500</xdr:colOff>
      <xdr:row>41</xdr:row>
      <xdr:rowOff>19050</xdr:rowOff>
    </xdr:from>
    <xdr:to>
      <xdr:col>10</xdr:col>
      <xdr:colOff>190500</xdr:colOff>
      <xdr:row>43</xdr:row>
      <xdr:rowOff>133350</xdr:rowOff>
    </xdr:to>
    <xdr:pic>
      <xdr:nvPicPr>
        <xdr:cNvPr id="205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029200" y="3895725"/>
          <a:ext cx="6286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200025</xdr:colOff>
      <xdr:row>41</xdr:row>
      <xdr:rowOff>28575</xdr:rowOff>
    </xdr:from>
    <xdr:to>
      <xdr:col>6</xdr:col>
      <xdr:colOff>152400</xdr:colOff>
      <xdr:row>44</xdr:row>
      <xdr:rowOff>0</xdr:rowOff>
    </xdr:to>
    <xdr:pic>
      <xdr:nvPicPr>
        <xdr:cNvPr id="205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29025" y="3905250"/>
          <a:ext cx="6381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209550</xdr:colOff>
      <xdr:row>41</xdr:row>
      <xdr:rowOff>66675</xdr:rowOff>
    </xdr:from>
    <xdr:to>
      <xdr:col>14</xdr:col>
      <xdr:colOff>161925</xdr:colOff>
      <xdr:row>43</xdr:row>
      <xdr:rowOff>123825</xdr:rowOff>
    </xdr:to>
    <xdr:pic>
      <xdr:nvPicPr>
        <xdr:cNvPr id="205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391275" y="3943350"/>
          <a:ext cx="6000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228600</xdr:colOff>
      <xdr:row>59</xdr:row>
      <xdr:rowOff>38100</xdr:rowOff>
    </xdr:from>
    <xdr:to>
      <xdr:col>18</xdr:col>
      <xdr:colOff>171450</xdr:colOff>
      <xdr:row>62</xdr:row>
      <xdr:rowOff>1</xdr:rowOff>
    </xdr:to>
    <xdr:pic>
      <xdr:nvPicPr>
        <xdr:cNvPr id="205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81925" y="6886575"/>
          <a:ext cx="5905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190500</xdr:colOff>
      <xdr:row>59</xdr:row>
      <xdr:rowOff>19050</xdr:rowOff>
    </xdr:from>
    <xdr:to>
      <xdr:col>10</xdr:col>
      <xdr:colOff>190500</xdr:colOff>
      <xdr:row>61</xdr:row>
      <xdr:rowOff>133350</xdr:rowOff>
    </xdr:to>
    <xdr:pic>
      <xdr:nvPicPr>
        <xdr:cNvPr id="205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029200" y="6867525"/>
          <a:ext cx="6286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200025</xdr:colOff>
      <xdr:row>59</xdr:row>
      <xdr:rowOff>28575</xdr:rowOff>
    </xdr:from>
    <xdr:to>
      <xdr:col>6</xdr:col>
      <xdr:colOff>152400</xdr:colOff>
      <xdr:row>62</xdr:row>
      <xdr:rowOff>1</xdr:rowOff>
    </xdr:to>
    <xdr:pic>
      <xdr:nvPicPr>
        <xdr:cNvPr id="205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29025" y="6877050"/>
          <a:ext cx="6381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209550</xdr:colOff>
      <xdr:row>59</xdr:row>
      <xdr:rowOff>66675</xdr:rowOff>
    </xdr:from>
    <xdr:to>
      <xdr:col>14</xdr:col>
      <xdr:colOff>161925</xdr:colOff>
      <xdr:row>61</xdr:row>
      <xdr:rowOff>123825</xdr:rowOff>
    </xdr:to>
    <xdr:pic>
      <xdr:nvPicPr>
        <xdr:cNvPr id="2060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391275" y="6915150"/>
          <a:ext cx="6000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228600</xdr:colOff>
      <xdr:row>78</xdr:row>
      <xdr:rowOff>38100</xdr:rowOff>
    </xdr:from>
    <xdr:to>
      <xdr:col>18</xdr:col>
      <xdr:colOff>171450</xdr:colOff>
      <xdr:row>80</xdr:row>
      <xdr:rowOff>158261</xdr:rowOff>
    </xdr:to>
    <xdr:pic>
      <xdr:nvPicPr>
        <xdr:cNvPr id="206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81925" y="9858375"/>
          <a:ext cx="5905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190500</xdr:colOff>
      <xdr:row>78</xdr:row>
      <xdr:rowOff>19050</xdr:rowOff>
    </xdr:from>
    <xdr:to>
      <xdr:col>10</xdr:col>
      <xdr:colOff>190500</xdr:colOff>
      <xdr:row>80</xdr:row>
      <xdr:rowOff>133350</xdr:rowOff>
    </xdr:to>
    <xdr:pic>
      <xdr:nvPicPr>
        <xdr:cNvPr id="206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029200" y="9839325"/>
          <a:ext cx="6286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200025</xdr:colOff>
      <xdr:row>78</xdr:row>
      <xdr:rowOff>28575</xdr:rowOff>
    </xdr:from>
    <xdr:to>
      <xdr:col>6</xdr:col>
      <xdr:colOff>152400</xdr:colOff>
      <xdr:row>80</xdr:row>
      <xdr:rowOff>158261</xdr:rowOff>
    </xdr:to>
    <xdr:pic>
      <xdr:nvPicPr>
        <xdr:cNvPr id="206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29025" y="9848850"/>
          <a:ext cx="6381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209550</xdr:colOff>
      <xdr:row>78</xdr:row>
      <xdr:rowOff>66675</xdr:rowOff>
    </xdr:from>
    <xdr:to>
      <xdr:col>14</xdr:col>
      <xdr:colOff>161925</xdr:colOff>
      <xdr:row>80</xdr:row>
      <xdr:rowOff>123825</xdr:rowOff>
    </xdr:to>
    <xdr:pic>
      <xdr:nvPicPr>
        <xdr:cNvPr id="2064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391275" y="9886950"/>
          <a:ext cx="6000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228600</xdr:colOff>
      <xdr:row>107</xdr:row>
      <xdr:rowOff>38100</xdr:rowOff>
    </xdr:from>
    <xdr:to>
      <xdr:col>18</xdr:col>
      <xdr:colOff>171450</xdr:colOff>
      <xdr:row>110</xdr:row>
      <xdr:rowOff>0</xdr:rowOff>
    </xdr:to>
    <xdr:pic>
      <xdr:nvPicPr>
        <xdr:cNvPr id="206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81925" y="14125575"/>
          <a:ext cx="5905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190500</xdr:colOff>
      <xdr:row>107</xdr:row>
      <xdr:rowOff>19050</xdr:rowOff>
    </xdr:from>
    <xdr:to>
      <xdr:col>10</xdr:col>
      <xdr:colOff>190500</xdr:colOff>
      <xdr:row>109</xdr:row>
      <xdr:rowOff>133350</xdr:rowOff>
    </xdr:to>
    <xdr:pic>
      <xdr:nvPicPr>
        <xdr:cNvPr id="206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029200" y="14106525"/>
          <a:ext cx="6286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200025</xdr:colOff>
      <xdr:row>107</xdr:row>
      <xdr:rowOff>28575</xdr:rowOff>
    </xdr:from>
    <xdr:to>
      <xdr:col>6</xdr:col>
      <xdr:colOff>152400</xdr:colOff>
      <xdr:row>110</xdr:row>
      <xdr:rowOff>0</xdr:rowOff>
    </xdr:to>
    <xdr:pic>
      <xdr:nvPicPr>
        <xdr:cNvPr id="206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29025" y="14116050"/>
          <a:ext cx="6381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209550</xdr:colOff>
      <xdr:row>107</xdr:row>
      <xdr:rowOff>66675</xdr:rowOff>
    </xdr:from>
    <xdr:to>
      <xdr:col>14</xdr:col>
      <xdr:colOff>161925</xdr:colOff>
      <xdr:row>109</xdr:row>
      <xdr:rowOff>123825</xdr:rowOff>
    </xdr:to>
    <xdr:pic>
      <xdr:nvPicPr>
        <xdr:cNvPr id="206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391275" y="14154150"/>
          <a:ext cx="6000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228600</xdr:colOff>
      <xdr:row>129</xdr:row>
      <xdr:rowOff>38100</xdr:rowOff>
    </xdr:from>
    <xdr:to>
      <xdr:col>18</xdr:col>
      <xdr:colOff>171450</xdr:colOff>
      <xdr:row>132</xdr:row>
      <xdr:rowOff>1</xdr:rowOff>
    </xdr:to>
    <xdr:pic>
      <xdr:nvPicPr>
        <xdr:cNvPr id="206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81925" y="17097375"/>
          <a:ext cx="5905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190500</xdr:colOff>
      <xdr:row>129</xdr:row>
      <xdr:rowOff>19050</xdr:rowOff>
    </xdr:from>
    <xdr:to>
      <xdr:col>10</xdr:col>
      <xdr:colOff>190500</xdr:colOff>
      <xdr:row>131</xdr:row>
      <xdr:rowOff>133351</xdr:rowOff>
    </xdr:to>
    <xdr:pic>
      <xdr:nvPicPr>
        <xdr:cNvPr id="207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029200" y="17078325"/>
          <a:ext cx="6286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200025</xdr:colOff>
      <xdr:row>129</xdr:row>
      <xdr:rowOff>28575</xdr:rowOff>
    </xdr:from>
    <xdr:to>
      <xdr:col>6</xdr:col>
      <xdr:colOff>152400</xdr:colOff>
      <xdr:row>132</xdr:row>
      <xdr:rowOff>1</xdr:rowOff>
    </xdr:to>
    <xdr:pic>
      <xdr:nvPicPr>
        <xdr:cNvPr id="207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29025" y="17087850"/>
          <a:ext cx="6381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209550</xdr:colOff>
      <xdr:row>129</xdr:row>
      <xdr:rowOff>66675</xdr:rowOff>
    </xdr:from>
    <xdr:to>
      <xdr:col>14</xdr:col>
      <xdr:colOff>161925</xdr:colOff>
      <xdr:row>131</xdr:row>
      <xdr:rowOff>123826</xdr:rowOff>
    </xdr:to>
    <xdr:pic>
      <xdr:nvPicPr>
        <xdr:cNvPr id="207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391275" y="17125950"/>
          <a:ext cx="6000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228600</xdr:colOff>
      <xdr:row>147</xdr:row>
      <xdr:rowOff>38100</xdr:rowOff>
    </xdr:from>
    <xdr:to>
      <xdr:col>18</xdr:col>
      <xdr:colOff>171450</xdr:colOff>
      <xdr:row>149</xdr:row>
      <xdr:rowOff>158261</xdr:rowOff>
    </xdr:to>
    <xdr:pic>
      <xdr:nvPicPr>
        <xdr:cNvPr id="3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81925" y="17097375"/>
          <a:ext cx="5905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190500</xdr:colOff>
      <xdr:row>147</xdr:row>
      <xdr:rowOff>19050</xdr:rowOff>
    </xdr:from>
    <xdr:to>
      <xdr:col>10</xdr:col>
      <xdr:colOff>190500</xdr:colOff>
      <xdr:row>149</xdr:row>
      <xdr:rowOff>133350</xdr:rowOff>
    </xdr:to>
    <xdr:pic>
      <xdr:nvPicPr>
        <xdr:cNvPr id="3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029200" y="17078325"/>
          <a:ext cx="6286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200025</xdr:colOff>
      <xdr:row>147</xdr:row>
      <xdr:rowOff>28575</xdr:rowOff>
    </xdr:from>
    <xdr:to>
      <xdr:col>6</xdr:col>
      <xdr:colOff>152400</xdr:colOff>
      <xdr:row>149</xdr:row>
      <xdr:rowOff>158261</xdr:rowOff>
    </xdr:to>
    <xdr:pic>
      <xdr:nvPicPr>
        <xdr:cNvPr id="3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29025" y="17087850"/>
          <a:ext cx="6381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209550</xdr:colOff>
      <xdr:row>147</xdr:row>
      <xdr:rowOff>66675</xdr:rowOff>
    </xdr:from>
    <xdr:to>
      <xdr:col>14</xdr:col>
      <xdr:colOff>161925</xdr:colOff>
      <xdr:row>149</xdr:row>
      <xdr:rowOff>123825</xdr:rowOff>
    </xdr:to>
    <xdr:pic>
      <xdr:nvPicPr>
        <xdr:cNvPr id="3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391275" y="17125950"/>
          <a:ext cx="6000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4">
    <tabColor indexed="61"/>
  </sheetPr>
  <dimension ref="A1:U163"/>
  <sheetViews>
    <sheetView tabSelected="1" topLeftCell="C94" zoomScale="130" zoomScaleNormal="130" workbookViewId="0">
      <selection activeCell="D168" sqref="D168"/>
    </sheetView>
  </sheetViews>
  <sheetFormatPr defaultRowHeight="12.75"/>
  <cols>
    <col min="1" max="1" width="4.140625" customWidth="1"/>
    <col min="2" max="2" width="18.28515625" customWidth="1"/>
    <col min="3" max="3" width="5" customWidth="1"/>
    <col min="4" max="4" width="24" customWidth="1"/>
    <col min="5" max="5" width="4.42578125" customWidth="1"/>
    <col min="6" max="6" width="5.85546875" customWidth="1"/>
    <col min="7" max="7" width="4.5703125" customWidth="1"/>
    <col min="8" max="8" width="6.28515625" customWidth="1"/>
    <col min="9" max="9" width="4.140625" customWidth="1"/>
    <col min="10" max="10" width="5.28515625" customWidth="1"/>
    <col min="11" max="11" width="4.42578125" customWidth="1"/>
    <col min="12" max="12" width="6.28515625" customWidth="1"/>
    <col min="13" max="13" width="4.28515625" customWidth="1"/>
    <col min="14" max="14" width="5.42578125" customWidth="1"/>
    <col min="15" max="15" width="4.5703125" customWidth="1"/>
    <col min="16" max="16" width="6.28515625" customWidth="1"/>
    <col min="17" max="17" width="4.28515625" customWidth="1"/>
    <col min="18" max="18" width="5.42578125" customWidth="1"/>
    <col min="19" max="19" width="4.85546875" customWidth="1"/>
    <col min="20" max="20" width="6.28515625" customWidth="1"/>
    <col min="21" max="21" width="7.140625" customWidth="1"/>
  </cols>
  <sheetData>
    <row r="1" spans="1:21" ht="21" customHeight="1">
      <c r="B1" s="2" t="s">
        <v>49</v>
      </c>
      <c r="C1" s="2"/>
      <c r="D1" s="2"/>
    </row>
    <row r="2" spans="1:21" ht="21" customHeight="1">
      <c r="B2" s="2"/>
      <c r="C2" s="2"/>
      <c r="D2" s="2"/>
      <c r="L2" t="s">
        <v>37</v>
      </c>
    </row>
    <row r="3" spans="1:21" ht="21" customHeight="1">
      <c r="A3" s="2" t="s">
        <v>1</v>
      </c>
      <c r="B3" s="2" t="s">
        <v>47</v>
      </c>
      <c r="C3" s="2"/>
      <c r="D3" s="2"/>
    </row>
    <row r="4" spans="1:21" ht="8.25" customHeight="1" thickBot="1">
      <c r="B4" s="2"/>
      <c r="C4" s="2"/>
      <c r="D4" s="2"/>
    </row>
    <row r="5" spans="1:21" ht="12.75" customHeight="1" thickTop="1">
      <c r="A5" s="23"/>
      <c r="B5" s="25"/>
      <c r="C5" s="45"/>
      <c r="D5" s="28"/>
      <c r="E5" s="15"/>
      <c r="F5" s="42"/>
      <c r="G5" s="42"/>
      <c r="H5" s="43"/>
      <c r="I5" s="16"/>
      <c r="J5" s="30"/>
      <c r="K5" s="30"/>
      <c r="L5" s="30"/>
      <c r="M5" s="11"/>
      <c r="N5" s="30"/>
      <c r="O5" s="30"/>
      <c r="P5" s="30"/>
      <c r="Q5" s="11"/>
      <c r="R5" s="30"/>
      <c r="S5" s="30"/>
      <c r="T5" s="35"/>
      <c r="U5" s="31"/>
    </row>
    <row r="6" spans="1:21" ht="12.75" customHeight="1">
      <c r="A6" s="10"/>
      <c r="B6" s="26"/>
      <c r="C6" s="46"/>
      <c r="D6" s="17"/>
      <c r="E6" s="3"/>
      <c r="F6" s="32"/>
      <c r="G6" s="32"/>
      <c r="H6" s="36"/>
      <c r="I6" s="12"/>
      <c r="J6" s="32"/>
      <c r="K6" s="32"/>
      <c r="L6" s="32"/>
      <c r="M6" s="12"/>
      <c r="N6" s="32"/>
      <c r="O6" s="32"/>
      <c r="P6" s="32"/>
      <c r="Q6" s="12"/>
      <c r="R6" s="32"/>
      <c r="S6" s="32"/>
      <c r="T6" s="36"/>
      <c r="U6" s="33"/>
    </row>
    <row r="7" spans="1:21" ht="12.75" customHeight="1">
      <c r="A7" s="24" t="s">
        <v>12</v>
      </c>
      <c r="B7" s="49" t="s">
        <v>11</v>
      </c>
      <c r="C7" s="47" t="s">
        <v>15</v>
      </c>
      <c r="D7" s="29" t="s">
        <v>14</v>
      </c>
      <c r="E7" s="13"/>
      <c r="F7" s="34"/>
      <c r="G7" s="34"/>
      <c r="H7" s="37"/>
      <c r="I7" s="14"/>
      <c r="J7" s="34"/>
      <c r="K7" s="34"/>
      <c r="L7" s="34"/>
      <c r="M7" s="14"/>
      <c r="N7" s="34"/>
      <c r="O7" s="34"/>
      <c r="P7" s="34"/>
      <c r="Q7" s="14"/>
      <c r="R7" s="34"/>
      <c r="S7" s="34"/>
      <c r="T7" s="37"/>
      <c r="U7" s="33"/>
    </row>
    <row r="8" spans="1:21" ht="12.75" customHeight="1">
      <c r="A8" s="24"/>
      <c r="B8" s="27"/>
      <c r="C8" s="48"/>
      <c r="D8" s="29"/>
      <c r="E8" s="20" t="s">
        <v>16</v>
      </c>
      <c r="F8" s="38" t="s">
        <v>17</v>
      </c>
      <c r="G8" s="44" t="s">
        <v>18</v>
      </c>
      <c r="H8" s="39" t="s">
        <v>13</v>
      </c>
      <c r="I8" s="20" t="s">
        <v>16</v>
      </c>
      <c r="J8" s="38" t="s">
        <v>17</v>
      </c>
      <c r="K8" s="44" t="s">
        <v>18</v>
      </c>
      <c r="L8" s="41" t="s">
        <v>13</v>
      </c>
      <c r="M8" s="21" t="s">
        <v>16</v>
      </c>
      <c r="N8" s="38" t="s">
        <v>17</v>
      </c>
      <c r="O8" s="44" t="s">
        <v>18</v>
      </c>
      <c r="P8" s="39" t="s">
        <v>13</v>
      </c>
      <c r="Q8" s="20" t="s">
        <v>16</v>
      </c>
      <c r="R8" s="38" t="s">
        <v>17</v>
      </c>
      <c r="S8" s="44" t="s">
        <v>18</v>
      </c>
      <c r="T8" s="39" t="s">
        <v>13</v>
      </c>
      <c r="U8" s="40" t="s">
        <v>0</v>
      </c>
    </row>
    <row r="9" spans="1:21" ht="12.75" customHeight="1">
      <c r="A9" s="18" t="s">
        <v>1</v>
      </c>
      <c r="B9" s="54" t="s">
        <v>98</v>
      </c>
      <c r="C9" s="55">
        <v>2011</v>
      </c>
      <c r="D9" s="54" t="s">
        <v>100</v>
      </c>
      <c r="E9" s="7"/>
      <c r="F9" s="19"/>
      <c r="G9" s="50"/>
      <c r="H9" s="5">
        <f t="shared" ref="H9:H24" si="0">E9+F9-G9</f>
        <v>0</v>
      </c>
      <c r="I9" s="8"/>
      <c r="J9" s="4"/>
      <c r="K9" s="50"/>
      <c r="L9" s="6">
        <f t="shared" ref="L9:L24" si="1">I9+J9-K9</f>
        <v>0</v>
      </c>
      <c r="M9" s="7">
        <v>2.5</v>
      </c>
      <c r="N9" s="4">
        <v>9.5</v>
      </c>
      <c r="O9" s="50"/>
      <c r="P9" s="5">
        <f t="shared" ref="P9:P24" si="2">M9+N9-O9</f>
        <v>12</v>
      </c>
      <c r="Q9" s="8">
        <v>2.5</v>
      </c>
      <c r="R9" s="4">
        <v>9.34</v>
      </c>
      <c r="S9" s="50"/>
      <c r="T9" s="6">
        <f t="shared" ref="T9:T24" si="3">Q9+R9-S9</f>
        <v>11.84</v>
      </c>
      <c r="U9" s="9">
        <f t="shared" ref="U9:U24" si="4">H9+L9+P9+T9</f>
        <v>23.84</v>
      </c>
    </row>
    <row r="10" spans="1:21" ht="12.75" customHeight="1">
      <c r="A10" s="18" t="s">
        <v>2</v>
      </c>
      <c r="B10" s="54" t="s">
        <v>97</v>
      </c>
      <c r="C10" s="55">
        <v>2011</v>
      </c>
      <c r="D10" s="54" t="s">
        <v>100</v>
      </c>
      <c r="E10" s="7"/>
      <c r="F10" s="19"/>
      <c r="G10" s="50"/>
      <c r="H10" s="5">
        <f t="shared" si="0"/>
        <v>0</v>
      </c>
      <c r="I10" s="8"/>
      <c r="J10" s="4"/>
      <c r="K10" s="50"/>
      <c r="L10" s="6">
        <f t="shared" si="1"/>
        <v>0</v>
      </c>
      <c r="M10" s="7">
        <v>2.5</v>
      </c>
      <c r="N10" s="4">
        <v>9.1999999999999993</v>
      </c>
      <c r="O10" s="50"/>
      <c r="P10" s="5">
        <f t="shared" si="2"/>
        <v>11.7</v>
      </c>
      <c r="Q10" s="8">
        <v>2.5</v>
      </c>
      <c r="R10" s="4">
        <v>9.4700000000000006</v>
      </c>
      <c r="S10" s="50"/>
      <c r="T10" s="6">
        <f t="shared" si="3"/>
        <v>11.97</v>
      </c>
      <c r="U10" s="9">
        <f t="shared" si="4"/>
        <v>23.67</v>
      </c>
    </row>
    <row r="11" spans="1:21" ht="12.75" customHeight="1">
      <c r="A11" s="51" t="s">
        <v>3</v>
      </c>
      <c r="B11" s="54" t="s">
        <v>106</v>
      </c>
      <c r="C11" s="55">
        <v>2011</v>
      </c>
      <c r="D11" s="54" t="s">
        <v>107</v>
      </c>
      <c r="E11" s="7"/>
      <c r="F11" s="19"/>
      <c r="G11" s="50"/>
      <c r="H11" s="5">
        <f t="shared" si="0"/>
        <v>0</v>
      </c>
      <c r="I11" s="8"/>
      <c r="J11" s="4"/>
      <c r="K11" s="50"/>
      <c r="L11" s="6">
        <f t="shared" si="1"/>
        <v>0</v>
      </c>
      <c r="M11" s="7">
        <v>2.5</v>
      </c>
      <c r="N11" s="4">
        <v>9</v>
      </c>
      <c r="O11" s="50"/>
      <c r="P11" s="5">
        <f t="shared" si="2"/>
        <v>11.5</v>
      </c>
      <c r="Q11" s="8">
        <v>2.5</v>
      </c>
      <c r="R11" s="4">
        <v>9.4</v>
      </c>
      <c r="S11" s="50"/>
      <c r="T11" s="6">
        <f t="shared" si="3"/>
        <v>11.9</v>
      </c>
      <c r="U11" s="9">
        <f t="shared" si="4"/>
        <v>23.4</v>
      </c>
    </row>
    <row r="12" spans="1:21" ht="12.75" customHeight="1">
      <c r="A12" s="51" t="s">
        <v>4</v>
      </c>
      <c r="B12" s="54" t="s">
        <v>108</v>
      </c>
      <c r="C12" s="55">
        <v>2011</v>
      </c>
      <c r="D12" s="54" t="s">
        <v>107</v>
      </c>
      <c r="E12" s="7"/>
      <c r="F12" s="19"/>
      <c r="G12" s="50"/>
      <c r="H12" s="5">
        <f t="shared" si="0"/>
        <v>0</v>
      </c>
      <c r="I12" s="8"/>
      <c r="J12" s="4"/>
      <c r="K12" s="50"/>
      <c r="L12" s="6">
        <f t="shared" si="1"/>
        <v>0</v>
      </c>
      <c r="M12" s="7">
        <v>2.5</v>
      </c>
      <c r="N12" s="4">
        <v>8.8000000000000007</v>
      </c>
      <c r="O12" s="50"/>
      <c r="P12" s="5">
        <f t="shared" si="2"/>
        <v>11.3</v>
      </c>
      <c r="Q12" s="8">
        <v>2.5</v>
      </c>
      <c r="R12" s="4">
        <v>9</v>
      </c>
      <c r="S12" s="50"/>
      <c r="T12" s="6">
        <f t="shared" si="3"/>
        <v>11.5</v>
      </c>
      <c r="U12" s="9">
        <f t="shared" si="4"/>
        <v>22.8</v>
      </c>
    </row>
    <row r="13" spans="1:21" ht="12.75" customHeight="1">
      <c r="A13" s="18" t="s">
        <v>5</v>
      </c>
      <c r="B13" s="54" t="s">
        <v>61</v>
      </c>
      <c r="C13" s="55">
        <v>2011</v>
      </c>
      <c r="D13" s="54" t="s">
        <v>19</v>
      </c>
      <c r="E13" s="7"/>
      <c r="F13" s="19"/>
      <c r="G13" s="50"/>
      <c r="H13" s="5">
        <f t="shared" si="0"/>
        <v>0</v>
      </c>
      <c r="I13" s="8"/>
      <c r="J13" s="4"/>
      <c r="K13" s="50"/>
      <c r="L13" s="6">
        <f t="shared" si="1"/>
        <v>0</v>
      </c>
      <c r="M13" s="7">
        <v>2.5</v>
      </c>
      <c r="N13" s="4">
        <v>8.9</v>
      </c>
      <c r="O13" s="50"/>
      <c r="P13" s="5">
        <f t="shared" si="2"/>
        <v>11.4</v>
      </c>
      <c r="Q13" s="8">
        <v>2.5</v>
      </c>
      <c r="R13" s="4">
        <v>8.77</v>
      </c>
      <c r="S13" s="50"/>
      <c r="T13" s="6">
        <f t="shared" si="3"/>
        <v>11.27</v>
      </c>
      <c r="U13" s="9">
        <f t="shared" si="4"/>
        <v>22.67</v>
      </c>
    </row>
    <row r="14" spans="1:21" ht="12.75" customHeight="1">
      <c r="A14" s="51" t="s">
        <v>6</v>
      </c>
      <c r="B14" s="54" t="s">
        <v>66</v>
      </c>
      <c r="C14" s="55">
        <v>2011</v>
      </c>
      <c r="D14" s="54" t="s">
        <v>19</v>
      </c>
      <c r="E14" s="7"/>
      <c r="F14" s="19"/>
      <c r="G14" s="50"/>
      <c r="H14" s="5">
        <f t="shared" si="0"/>
        <v>0</v>
      </c>
      <c r="I14" s="8"/>
      <c r="J14" s="4"/>
      <c r="K14" s="50"/>
      <c r="L14" s="6">
        <f t="shared" si="1"/>
        <v>0</v>
      </c>
      <c r="M14" s="7">
        <v>2.5</v>
      </c>
      <c r="N14" s="4">
        <v>8.9</v>
      </c>
      <c r="O14" s="50"/>
      <c r="P14" s="5">
        <f t="shared" si="2"/>
        <v>11.4</v>
      </c>
      <c r="Q14" s="8">
        <v>2.5</v>
      </c>
      <c r="R14" s="4">
        <v>8.6999999999999993</v>
      </c>
      <c r="S14" s="50"/>
      <c r="T14" s="6">
        <f t="shared" si="3"/>
        <v>11.2</v>
      </c>
      <c r="U14" s="9">
        <f t="shared" si="4"/>
        <v>22.6</v>
      </c>
    </row>
    <row r="15" spans="1:21" ht="12.75" customHeight="1">
      <c r="A15" s="51" t="s">
        <v>7</v>
      </c>
      <c r="B15" s="54" t="s">
        <v>76</v>
      </c>
      <c r="C15" s="55">
        <v>2011</v>
      </c>
      <c r="D15" s="54" t="s">
        <v>77</v>
      </c>
      <c r="E15" s="7"/>
      <c r="F15" s="19"/>
      <c r="G15" s="50"/>
      <c r="H15" s="5">
        <f t="shared" si="0"/>
        <v>0</v>
      </c>
      <c r="I15" s="8"/>
      <c r="J15" s="4"/>
      <c r="K15" s="50"/>
      <c r="L15" s="6">
        <f t="shared" si="1"/>
        <v>0</v>
      </c>
      <c r="M15" s="7">
        <v>2.5</v>
      </c>
      <c r="N15" s="4">
        <v>8.3000000000000007</v>
      </c>
      <c r="O15" s="50"/>
      <c r="P15" s="5">
        <f t="shared" si="2"/>
        <v>10.8</v>
      </c>
      <c r="Q15" s="8">
        <v>2.5</v>
      </c>
      <c r="R15" s="4">
        <v>9.07</v>
      </c>
      <c r="S15" s="50"/>
      <c r="T15" s="6">
        <f t="shared" si="3"/>
        <v>11.57</v>
      </c>
      <c r="U15" s="9">
        <f t="shared" si="4"/>
        <v>22.37</v>
      </c>
    </row>
    <row r="16" spans="1:21" ht="12.75" customHeight="1">
      <c r="A16" s="18" t="s">
        <v>8</v>
      </c>
      <c r="B16" s="54" t="s">
        <v>59</v>
      </c>
      <c r="C16" s="55">
        <v>2011</v>
      </c>
      <c r="D16" s="54" t="s">
        <v>19</v>
      </c>
      <c r="E16" s="7"/>
      <c r="F16" s="19"/>
      <c r="G16" s="50"/>
      <c r="H16" s="5">
        <f t="shared" si="0"/>
        <v>0</v>
      </c>
      <c r="I16" s="8"/>
      <c r="J16" s="4"/>
      <c r="K16" s="50"/>
      <c r="L16" s="6">
        <f t="shared" si="1"/>
        <v>0</v>
      </c>
      <c r="M16" s="7">
        <v>2.5</v>
      </c>
      <c r="N16" s="4">
        <v>8.6</v>
      </c>
      <c r="O16" s="50"/>
      <c r="P16" s="5">
        <f t="shared" si="2"/>
        <v>11.1</v>
      </c>
      <c r="Q16" s="8">
        <v>2.5</v>
      </c>
      <c r="R16" s="4">
        <v>8.74</v>
      </c>
      <c r="S16" s="50"/>
      <c r="T16" s="6">
        <f t="shared" si="3"/>
        <v>11.24</v>
      </c>
      <c r="U16" s="9">
        <f t="shared" si="4"/>
        <v>22.34</v>
      </c>
    </row>
    <row r="17" spans="1:21" ht="12.75" customHeight="1">
      <c r="A17" s="51" t="s">
        <v>9</v>
      </c>
      <c r="B17" s="55" t="s">
        <v>109</v>
      </c>
      <c r="C17" s="55">
        <v>2011</v>
      </c>
      <c r="D17" s="54" t="s">
        <v>107</v>
      </c>
      <c r="E17" s="7"/>
      <c r="F17" s="19"/>
      <c r="G17" s="50"/>
      <c r="H17" s="5">
        <f t="shared" si="0"/>
        <v>0</v>
      </c>
      <c r="I17" s="8"/>
      <c r="J17" s="4"/>
      <c r="K17" s="50"/>
      <c r="L17" s="6">
        <f t="shared" si="1"/>
        <v>0</v>
      </c>
      <c r="M17" s="7">
        <v>2.5</v>
      </c>
      <c r="N17" s="4">
        <v>8.4</v>
      </c>
      <c r="O17" s="50"/>
      <c r="P17" s="5">
        <f t="shared" si="2"/>
        <v>10.9</v>
      </c>
      <c r="Q17" s="8">
        <v>2.5</v>
      </c>
      <c r="R17" s="4">
        <v>8.5</v>
      </c>
      <c r="S17" s="50"/>
      <c r="T17" s="6">
        <f t="shared" si="3"/>
        <v>11</v>
      </c>
      <c r="U17" s="9">
        <f t="shared" si="4"/>
        <v>21.9</v>
      </c>
    </row>
    <row r="18" spans="1:21" ht="12.75" customHeight="1">
      <c r="A18" s="51" t="s">
        <v>10</v>
      </c>
      <c r="B18" s="54" t="s">
        <v>68</v>
      </c>
      <c r="C18" s="55">
        <v>2011</v>
      </c>
      <c r="D18" s="54" t="s">
        <v>19</v>
      </c>
      <c r="E18" s="7"/>
      <c r="F18" s="19"/>
      <c r="G18" s="50"/>
      <c r="H18" s="5">
        <f t="shared" si="0"/>
        <v>0</v>
      </c>
      <c r="I18" s="8"/>
      <c r="J18" s="4"/>
      <c r="K18" s="50"/>
      <c r="L18" s="6">
        <f t="shared" si="1"/>
        <v>0</v>
      </c>
      <c r="M18" s="7">
        <v>2.5</v>
      </c>
      <c r="N18" s="4">
        <v>8.3000000000000007</v>
      </c>
      <c r="O18" s="50"/>
      <c r="P18" s="5">
        <f t="shared" si="2"/>
        <v>10.8</v>
      </c>
      <c r="Q18" s="8">
        <v>2.5</v>
      </c>
      <c r="R18" s="4">
        <v>8.5399999999999991</v>
      </c>
      <c r="S18" s="50"/>
      <c r="T18" s="6">
        <f t="shared" si="3"/>
        <v>11.04</v>
      </c>
      <c r="U18" s="9">
        <f t="shared" si="4"/>
        <v>21.84</v>
      </c>
    </row>
    <row r="19" spans="1:21" ht="12.75" customHeight="1">
      <c r="A19" s="18" t="s">
        <v>38</v>
      </c>
      <c r="B19" s="54" t="s">
        <v>67</v>
      </c>
      <c r="C19" s="55">
        <v>2011</v>
      </c>
      <c r="D19" s="54" t="s">
        <v>19</v>
      </c>
      <c r="E19" s="7"/>
      <c r="F19" s="19"/>
      <c r="G19" s="50"/>
      <c r="H19" s="5">
        <f t="shared" si="0"/>
        <v>0</v>
      </c>
      <c r="I19" s="8"/>
      <c r="J19" s="4"/>
      <c r="K19" s="50"/>
      <c r="L19" s="6">
        <f t="shared" si="1"/>
        <v>0</v>
      </c>
      <c r="M19" s="7">
        <v>2.5</v>
      </c>
      <c r="N19" s="4">
        <v>8.3000000000000007</v>
      </c>
      <c r="O19" s="50"/>
      <c r="P19" s="5">
        <f t="shared" si="2"/>
        <v>10.8</v>
      </c>
      <c r="Q19" s="8">
        <v>2.5</v>
      </c>
      <c r="R19" s="4">
        <v>8.5</v>
      </c>
      <c r="S19" s="50"/>
      <c r="T19" s="6">
        <f t="shared" si="3"/>
        <v>11</v>
      </c>
      <c r="U19" s="9">
        <f t="shared" si="4"/>
        <v>21.8</v>
      </c>
    </row>
    <row r="20" spans="1:21" ht="12.75" customHeight="1">
      <c r="A20" s="51" t="s">
        <v>39</v>
      </c>
      <c r="B20" s="54" t="s">
        <v>63</v>
      </c>
      <c r="C20" s="55">
        <v>2011</v>
      </c>
      <c r="D20" s="54" t="s">
        <v>19</v>
      </c>
      <c r="E20" s="7"/>
      <c r="F20" s="19"/>
      <c r="G20" s="50"/>
      <c r="H20" s="5">
        <f t="shared" si="0"/>
        <v>0</v>
      </c>
      <c r="I20" s="8"/>
      <c r="J20" s="4"/>
      <c r="K20" s="50"/>
      <c r="L20" s="6">
        <f t="shared" si="1"/>
        <v>0</v>
      </c>
      <c r="M20" s="7">
        <v>2.5</v>
      </c>
      <c r="N20" s="4">
        <v>8.24</v>
      </c>
      <c r="O20" s="50"/>
      <c r="P20" s="5">
        <f t="shared" si="2"/>
        <v>10.74</v>
      </c>
      <c r="Q20" s="8">
        <v>2.5</v>
      </c>
      <c r="R20" s="4">
        <v>8.5</v>
      </c>
      <c r="S20" s="50"/>
      <c r="T20" s="6">
        <f t="shared" si="3"/>
        <v>11</v>
      </c>
      <c r="U20" s="9">
        <f t="shared" si="4"/>
        <v>21.740000000000002</v>
      </c>
    </row>
    <row r="21" spans="1:21" ht="12.75" customHeight="1">
      <c r="A21" s="51" t="s">
        <v>40</v>
      </c>
      <c r="B21" s="54" t="s">
        <v>82</v>
      </c>
      <c r="C21" s="55">
        <v>2011</v>
      </c>
      <c r="D21" s="54" t="s">
        <v>80</v>
      </c>
      <c r="E21" s="7"/>
      <c r="F21" s="19"/>
      <c r="G21" s="50"/>
      <c r="H21" s="5">
        <f t="shared" si="0"/>
        <v>0</v>
      </c>
      <c r="I21" s="8"/>
      <c r="J21" s="4"/>
      <c r="K21" s="50"/>
      <c r="L21" s="6">
        <f t="shared" si="1"/>
        <v>0</v>
      </c>
      <c r="M21" s="7">
        <v>2.5</v>
      </c>
      <c r="N21" s="4">
        <v>8.33</v>
      </c>
      <c r="O21" s="50"/>
      <c r="P21" s="5">
        <f t="shared" si="2"/>
        <v>10.83</v>
      </c>
      <c r="Q21" s="8">
        <v>2.5</v>
      </c>
      <c r="R21" s="4">
        <v>8.3000000000000007</v>
      </c>
      <c r="S21" s="50"/>
      <c r="T21" s="6">
        <f t="shared" si="3"/>
        <v>10.8</v>
      </c>
      <c r="U21" s="9">
        <f t="shared" si="4"/>
        <v>21.630000000000003</v>
      </c>
    </row>
    <row r="22" spans="1:21" ht="12.75" customHeight="1">
      <c r="A22" s="18" t="s">
        <v>41</v>
      </c>
      <c r="B22" s="54" t="s">
        <v>79</v>
      </c>
      <c r="C22" s="55">
        <v>2011</v>
      </c>
      <c r="D22" s="54" t="s">
        <v>80</v>
      </c>
      <c r="E22" s="7"/>
      <c r="F22" s="19"/>
      <c r="G22" s="50"/>
      <c r="H22" s="5">
        <f t="shared" si="0"/>
        <v>0</v>
      </c>
      <c r="I22" s="8"/>
      <c r="J22" s="4"/>
      <c r="K22" s="50"/>
      <c r="L22" s="6">
        <f t="shared" si="1"/>
        <v>0</v>
      </c>
      <c r="M22" s="7">
        <v>2.5</v>
      </c>
      <c r="N22" s="4">
        <v>8.1999999999999993</v>
      </c>
      <c r="O22" s="50"/>
      <c r="P22" s="5">
        <f t="shared" si="2"/>
        <v>10.7</v>
      </c>
      <c r="Q22" s="8">
        <v>2.5</v>
      </c>
      <c r="R22" s="4">
        <v>8.07</v>
      </c>
      <c r="S22" s="50"/>
      <c r="T22" s="6">
        <f t="shared" si="3"/>
        <v>10.57</v>
      </c>
      <c r="U22" s="9">
        <f t="shared" si="4"/>
        <v>21.27</v>
      </c>
    </row>
    <row r="23" spans="1:21" ht="12.75" customHeight="1">
      <c r="A23" s="51" t="s">
        <v>42</v>
      </c>
      <c r="B23" s="54" t="s">
        <v>62</v>
      </c>
      <c r="C23" s="22">
        <v>2011</v>
      </c>
      <c r="D23" s="54" t="s">
        <v>19</v>
      </c>
      <c r="E23" s="7"/>
      <c r="F23" s="19"/>
      <c r="G23" s="50"/>
      <c r="H23" s="5">
        <f t="shared" si="0"/>
        <v>0</v>
      </c>
      <c r="I23" s="8"/>
      <c r="J23" s="4"/>
      <c r="K23" s="50"/>
      <c r="L23" s="6">
        <f t="shared" si="1"/>
        <v>0</v>
      </c>
      <c r="M23" s="7">
        <v>2.5</v>
      </c>
      <c r="N23" s="4">
        <v>7.64</v>
      </c>
      <c r="O23" s="50"/>
      <c r="P23" s="5">
        <f t="shared" si="2"/>
        <v>10.14</v>
      </c>
      <c r="Q23" s="8">
        <v>2.5</v>
      </c>
      <c r="R23" s="4">
        <v>8.57</v>
      </c>
      <c r="S23" s="50"/>
      <c r="T23" s="6">
        <f t="shared" si="3"/>
        <v>11.07</v>
      </c>
      <c r="U23" s="9">
        <f t="shared" si="4"/>
        <v>21.21</v>
      </c>
    </row>
    <row r="24" spans="1:21" ht="12.75" customHeight="1">
      <c r="A24" s="51" t="s">
        <v>43</v>
      </c>
      <c r="B24" s="54" t="s">
        <v>65</v>
      </c>
      <c r="C24" s="55">
        <v>2011</v>
      </c>
      <c r="D24" s="54" t="s">
        <v>19</v>
      </c>
      <c r="E24" s="7"/>
      <c r="F24" s="19"/>
      <c r="G24" s="50"/>
      <c r="H24" s="5">
        <f t="shared" si="0"/>
        <v>0</v>
      </c>
      <c r="I24" s="8"/>
      <c r="J24" s="4"/>
      <c r="K24" s="50"/>
      <c r="L24" s="6">
        <f t="shared" si="1"/>
        <v>0</v>
      </c>
      <c r="M24" s="7">
        <v>2.5</v>
      </c>
      <c r="N24" s="4">
        <v>7</v>
      </c>
      <c r="O24" s="50"/>
      <c r="P24" s="5">
        <f t="shared" si="2"/>
        <v>9.5</v>
      </c>
      <c r="Q24" s="8">
        <v>2.5</v>
      </c>
      <c r="R24" s="4">
        <v>8.0399999999999991</v>
      </c>
      <c r="S24" s="50"/>
      <c r="T24" s="6">
        <f t="shared" si="3"/>
        <v>10.54</v>
      </c>
      <c r="U24" s="9">
        <f t="shared" si="4"/>
        <v>20.04</v>
      </c>
    </row>
    <row r="25" spans="1:21" ht="12.75" customHeight="1">
      <c r="A25" s="51"/>
      <c r="B25" s="54"/>
      <c r="C25" s="55"/>
      <c r="D25" s="54"/>
      <c r="E25" s="7"/>
      <c r="F25" s="19"/>
      <c r="G25" s="50"/>
      <c r="H25" s="5"/>
      <c r="I25" s="8"/>
      <c r="J25" s="4"/>
      <c r="K25" s="50"/>
      <c r="L25" s="6"/>
      <c r="M25" s="7"/>
      <c r="N25" s="4"/>
      <c r="O25" s="50"/>
      <c r="P25" s="5"/>
      <c r="Q25" s="8"/>
      <c r="R25" s="4"/>
      <c r="S25" s="50"/>
      <c r="T25" s="6"/>
      <c r="U25" s="9"/>
    </row>
    <row r="26" spans="1:21" ht="12.75" customHeight="1">
      <c r="A26" s="51"/>
      <c r="B26" s="54"/>
      <c r="C26" s="55"/>
      <c r="D26" s="54"/>
      <c r="E26" s="7"/>
      <c r="F26" s="19"/>
      <c r="G26" s="50"/>
      <c r="H26" s="5"/>
      <c r="I26" s="8"/>
      <c r="J26" s="4"/>
      <c r="K26" s="50"/>
      <c r="L26" s="6"/>
      <c r="M26" s="7"/>
      <c r="N26" s="4"/>
      <c r="O26" s="50"/>
      <c r="P26" s="5"/>
      <c r="Q26" s="8"/>
      <c r="R26" s="4"/>
      <c r="S26" s="50"/>
      <c r="T26" s="6"/>
      <c r="U26" s="9"/>
    </row>
    <row r="27" spans="1:21" ht="12.75" customHeight="1">
      <c r="A27" s="51"/>
      <c r="B27" s="54"/>
      <c r="C27" s="55"/>
      <c r="D27" s="54"/>
      <c r="E27" s="7"/>
      <c r="F27" s="19"/>
      <c r="G27" s="50"/>
      <c r="H27" s="5"/>
      <c r="I27" s="8"/>
      <c r="J27" s="4"/>
      <c r="K27" s="50"/>
      <c r="L27" s="6"/>
      <c r="M27" s="7"/>
      <c r="N27" s="4"/>
      <c r="O27" s="50"/>
      <c r="P27" s="5"/>
      <c r="Q27" s="8"/>
      <c r="R27" s="4"/>
      <c r="S27" s="50"/>
      <c r="T27" s="6"/>
      <c r="U27" s="9"/>
    </row>
    <row r="28" spans="1:21" ht="12.75" customHeight="1">
      <c r="A28" s="51"/>
      <c r="B28" s="54"/>
      <c r="C28" s="55"/>
      <c r="D28" s="54"/>
      <c r="E28" s="7"/>
      <c r="F28" s="19"/>
      <c r="G28" s="50"/>
      <c r="H28" s="5"/>
      <c r="I28" s="8"/>
      <c r="J28" s="4"/>
      <c r="K28" s="50"/>
      <c r="L28" s="6"/>
      <c r="M28" s="7"/>
      <c r="N28" s="4"/>
      <c r="O28" s="50"/>
      <c r="P28" s="5"/>
      <c r="Q28" s="8"/>
      <c r="R28" s="4"/>
      <c r="S28" s="50"/>
      <c r="T28" s="6"/>
      <c r="U28" s="9"/>
    </row>
    <row r="29" spans="1:21" ht="12.75" customHeight="1">
      <c r="A29" s="18" t="s">
        <v>1</v>
      </c>
      <c r="B29" s="52" t="s">
        <v>58</v>
      </c>
      <c r="C29" s="55">
        <v>2012</v>
      </c>
      <c r="D29" s="54" t="s">
        <v>19</v>
      </c>
      <c r="E29" s="7"/>
      <c r="F29" s="19"/>
      <c r="G29" s="50"/>
      <c r="H29" s="5">
        <f t="shared" ref="H29:H36" si="5">E29+F29-G29</f>
        <v>0</v>
      </c>
      <c r="I29" s="8"/>
      <c r="J29" s="4"/>
      <c r="K29" s="50"/>
      <c r="L29" s="6">
        <f t="shared" ref="L29:L36" si="6">I29+J29-K29</f>
        <v>0</v>
      </c>
      <c r="M29" s="7">
        <v>2.5</v>
      </c>
      <c r="N29" s="4">
        <v>8.5299999999999994</v>
      </c>
      <c r="O29" s="50"/>
      <c r="P29" s="5">
        <f t="shared" ref="P29:P36" si="7">M29+N29-O29</f>
        <v>11.03</v>
      </c>
      <c r="Q29" s="8">
        <v>2.5</v>
      </c>
      <c r="R29" s="4">
        <v>8.8000000000000007</v>
      </c>
      <c r="S29" s="50"/>
      <c r="T29" s="6">
        <f t="shared" ref="T29:T36" si="8">Q29+R29-S29</f>
        <v>11.3</v>
      </c>
      <c r="U29" s="9">
        <f t="shared" ref="U29:U36" si="9">H29+L29+P29+T29</f>
        <v>22.33</v>
      </c>
    </row>
    <row r="30" spans="1:21" ht="12.75" customHeight="1">
      <c r="A30" s="18" t="s">
        <v>2</v>
      </c>
      <c r="B30" s="54" t="s">
        <v>60</v>
      </c>
      <c r="C30" s="22">
        <v>2012</v>
      </c>
      <c r="D30" s="54" t="s">
        <v>19</v>
      </c>
      <c r="E30" s="7"/>
      <c r="F30" s="19"/>
      <c r="G30" s="50"/>
      <c r="H30" s="5">
        <f t="shared" si="5"/>
        <v>0</v>
      </c>
      <c r="I30" s="8"/>
      <c r="J30" s="4"/>
      <c r="K30" s="50"/>
      <c r="L30" s="6">
        <f t="shared" si="6"/>
        <v>0</v>
      </c>
      <c r="M30" s="7">
        <v>2.5</v>
      </c>
      <c r="N30" s="4">
        <v>8.3000000000000007</v>
      </c>
      <c r="O30" s="50"/>
      <c r="P30" s="5">
        <f t="shared" si="7"/>
        <v>10.8</v>
      </c>
      <c r="Q30" s="8">
        <v>2.5</v>
      </c>
      <c r="R30" s="4">
        <v>8.8000000000000007</v>
      </c>
      <c r="S30" s="50"/>
      <c r="T30" s="6">
        <f t="shared" si="8"/>
        <v>11.3</v>
      </c>
      <c r="U30" s="9">
        <f t="shared" si="9"/>
        <v>22.1</v>
      </c>
    </row>
    <row r="31" spans="1:21" ht="12.75" customHeight="1">
      <c r="A31" s="51" t="s">
        <v>3</v>
      </c>
      <c r="B31" s="54" t="s">
        <v>64</v>
      </c>
      <c r="C31" s="55">
        <v>2012</v>
      </c>
      <c r="D31" s="54" t="s">
        <v>19</v>
      </c>
      <c r="E31" s="7"/>
      <c r="F31" s="19"/>
      <c r="G31" s="50"/>
      <c r="H31" s="5">
        <f t="shared" si="5"/>
        <v>0</v>
      </c>
      <c r="I31" s="8"/>
      <c r="J31" s="4"/>
      <c r="K31" s="50"/>
      <c r="L31" s="6">
        <f t="shared" si="6"/>
        <v>0</v>
      </c>
      <c r="M31" s="7">
        <v>2.5</v>
      </c>
      <c r="N31" s="4">
        <v>8</v>
      </c>
      <c r="O31" s="50"/>
      <c r="P31" s="5">
        <f t="shared" si="7"/>
        <v>10.5</v>
      </c>
      <c r="Q31" s="8">
        <v>2.5</v>
      </c>
      <c r="R31" s="4">
        <v>8.6</v>
      </c>
      <c r="S31" s="50"/>
      <c r="T31" s="6">
        <f t="shared" si="8"/>
        <v>11.1</v>
      </c>
      <c r="U31" s="9">
        <f t="shared" si="9"/>
        <v>21.6</v>
      </c>
    </row>
    <row r="32" spans="1:21" ht="12.75" customHeight="1">
      <c r="A32" s="51" t="s">
        <v>4</v>
      </c>
      <c r="B32" s="52" t="s">
        <v>55</v>
      </c>
      <c r="C32" s="22">
        <v>2013</v>
      </c>
      <c r="D32" s="54" t="s">
        <v>19</v>
      </c>
      <c r="E32" s="7"/>
      <c r="F32" s="19"/>
      <c r="G32" s="50"/>
      <c r="H32" s="5">
        <f t="shared" si="5"/>
        <v>0</v>
      </c>
      <c r="I32" s="8"/>
      <c r="J32" s="4"/>
      <c r="K32" s="50"/>
      <c r="L32" s="6">
        <f t="shared" si="6"/>
        <v>0</v>
      </c>
      <c r="M32" s="7">
        <v>2.5</v>
      </c>
      <c r="N32" s="4">
        <v>8.1999999999999993</v>
      </c>
      <c r="O32" s="50"/>
      <c r="P32" s="5">
        <f t="shared" si="7"/>
        <v>10.7</v>
      </c>
      <c r="Q32" s="8">
        <v>2.5</v>
      </c>
      <c r="R32" s="4">
        <v>7.94</v>
      </c>
      <c r="S32" s="50"/>
      <c r="T32" s="6">
        <f t="shared" si="8"/>
        <v>10.440000000000001</v>
      </c>
      <c r="U32" s="9">
        <f t="shared" si="9"/>
        <v>21.14</v>
      </c>
    </row>
    <row r="33" spans="1:21" ht="12.75" customHeight="1">
      <c r="A33" s="18" t="s">
        <v>5</v>
      </c>
      <c r="B33" s="54" t="s">
        <v>83</v>
      </c>
      <c r="C33" s="55">
        <v>2012</v>
      </c>
      <c r="D33" s="54" t="s">
        <v>80</v>
      </c>
      <c r="E33" s="7"/>
      <c r="F33" s="19"/>
      <c r="G33" s="50"/>
      <c r="H33" s="5">
        <f t="shared" si="5"/>
        <v>0</v>
      </c>
      <c r="I33" s="8"/>
      <c r="J33" s="4"/>
      <c r="K33" s="50"/>
      <c r="L33" s="6">
        <f t="shared" si="6"/>
        <v>0</v>
      </c>
      <c r="M33" s="7">
        <v>2.5</v>
      </c>
      <c r="N33" s="4">
        <v>8</v>
      </c>
      <c r="O33" s="50"/>
      <c r="P33" s="5">
        <f t="shared" si="7"/>
        <v>10.5</v>
      </c>
      <c r="Q33" s="8">
        <v>2.5</v>
      </c>
      <c r="R33" s="4">
        <v>7.97</v>
      </c>
      <c r="S33" s="50"/>
      <c r="T33" s="6">
        <f t="shared" si="8"/>
        <v>10.469999999999999</v>
      </c>
      <c r="U33" s="9">
        <f t="shared" si="9"/>
        <v>20.97</v>
      </c>
    </row>
    <row r="34" spans="1:21" ht="12.75" customHeight="1">
      <c r="A34" s="51" t="s">
        <v>6</v>
      </c>
      <c r="B34" s="54" t="s">
        <v>84</v>
      </c>
      <c r="C34" s="55">
        <v>2012</v>
      </c>
      <c r="D34" s="54" t="s">
        <v>80</v>
      </c>
      <c r="E34" s="7"/>
      <c r="F34" s="19"/>
      <c r="G34" s="50"/>
      <c r="H34" s="5">
        <f t="shared" si="5"/>
        <v>0</v>
      </c>
      <c r="I34" s="8"/>
      <c r="J34" s="4"/>
      <c r="K34" s="50"/>
      <c r="L34" s="6">
        <f t="shared" si="6"/>
        <v>0</v>
      </c>
      <c r="M34" s="7">
        <v>2.5</v>
      </c>
      <c r="N34" s="4">
        <v>8</v>
      </c>
      <c r="O34" s="50"/>
      <c r="P34" s="5">
        <f t="shared" si="7"/>
        <v>10.5</v>
      </c>
      <c r="Q34" s="8">
        <v>2.5</v>
      </c>
      <c r="R34" s="4">
        <v>7.97</v>
      </c>
      <c r="S34" s="50"/>
      <c r="T34" s="6">
        <f t="shared" si="8"/>
        <v>10.469999999999999</v>
      </c>
      <c r="U34" s="9">
        <f t="shared" si="9"/>
        <v>20.97</v>
      </c>
    </row>
    <row r="35" spans="1:21" ht="12.75" customHeight="1">
      <c r="A35" s="51" t="s">
        <v>7</v>
      </c>
      <c r="B35" s="54" t="s">
        <v>81</v>
      </c>
      <c r="C35" s="55">
        <v>2012</v>
      </c>
      <c r="D35" s="54" t="s">
        <v>80</v>
      </c>
      <c r="E35" s="7"/>
      <c r="F35" s="19"/>
      <c r="G35" s="50"/>
      <c r="H35" s="5">
        <f t="shared" si="5"/>
        <v>0</v>
      </c>
      <c r="I35" s="8"/>
      <c r="J35" s="4"/>
      <c r="K35" s="50"/>
      <c r="L35" s="6">
        <f t="shared" si="6"/>
        <v>0</v>
      </c>
      <c r="M35" s="7">
        <v>2.5</v>
      </c>
      <c r="N35" s="4">
        <v>7.4</v>
      </c>
      <c r="O35" s="50"/>
      <c r="P35" s="5">
        <f t="shared" si="7"/>
        <v>9.9</v>
      </c>
      <c r="Q35" s="8">
        <v>2.5</v>
      </c>
      <c r="R35" s="4">
        <v>8.07</v>
      </c>
      <c r="S35" s="50"/>
      <c r="T35" s="6">
        <f t="shared" si="8"/>
        <v>10.57</v>
      </c>
      <c r="U35" s="9">
        <f t="shared" si="9"/>
        <v>20.47</v>
      </c>
    </row>
    <row r="36" spans="1:21" ht="13.5" customHeight="1">
      <c r="A36" s="18" t="s">
        <v>8</v>
      </c>
      <c r="B36" s="54"/>
      <c r="C36" s="55"/>
      <c r="D36" s="54"/>
      <c r="E36" s="7"/>
      <c r="F36" s="19"/>
      <c r="G36" s="50"/>
      <c r="H36" s="5">
        <f t="shared" si="5"/>
        <v>0</v>
      </c>
      <c r="I36" s="8"/>
      <c r="J36" s="4"/>
      <c r="K36" s="50"/>
      <c r="L36" s="6">
        <f t="shared" si="6"/>
        <v>0</v>
      </c>
      <c r="M36" s="7"/>
      <c r="N36" s="4"/>
      <c r="O36" s="50"/>
      <c r="P36" s="5">
        <f t="shared" si="7"/>
        <v>0</v>
      </c>
      <c r="Q36" s="8"/>
      <c r="R36" s="4"/>
      <c r="S36" s="50"/>
      <c r="T36" s="6">
        <f t="shared" si="8"/>
        <v>0</v>
      </c>
      <c r="U36" s="9">
        <f t="shared" si="9"/>
        <v>0</v>
      </c>
    </row>
    <row r="37" spans="1:21" ht="12.75" customHeight="1">
      <c r="A37" s="51"/>
      <c r="B37" s="52"/>
      <c r="C37" s="55"/>
      <c r="D37" s="54"/>
      <c r="E37" s="7"/>
      <c r="F37" s="19"/>
      <c r="G37" s="50"/>
      <c r="H37" s="5">
        <f t="shared" ref="H37:H38" si="10">E37+F37-G37</f>
        <v>0</v>
      </c>
      <c r="I37" s="8"/>
      <c r="J37" s="4"/>
      <c r="K37" s="50"/>
      <c r="L37" s="6">
        <f t="shared" ref="L37:L38" si="11">I37+J37-K37</f>
        <v>0</v>
      </c>
      <c r="M37" s="7"/>
      <c r="N37" s="4"/>
      <c r="O37" s="50"/>
      <c r="P37" s="5">
        <f t="shared" ref="P37:P38" si="12">M37+N37-O37</f>
        <v>0</v>
      </c>
      <c r="Q37" s="8"/>
      <c r="R37" s="4"/>
      <c r="S37" s="50"/>
      <c r="T37" s="6">
        <f t="shared" ref="T37:T38" si="13">Q37+R37-S37</f>
        <v>0</v>
      </c>
      <c r="U37" s="9">
        <f t="shared" ref="U37:U38" si="14">H37+L37+P37+T37</f>
        <v>0</v>
      </c>
    </row>
    <row r="38" spans="1:21" ht="12.75" customHeight="1" thickBot="1">
      <c r="A38" s="56"/>
      <c r="B38" s="65"/>
      <c r="C38" s="57"/>
      <c r="D38" s="67"/>
      <c r="E38" s="58"/>
      <c r="F38" s="59"/>
      <c r="G38" s="66"/>
      <c r="H38" s="60">
        <f t="shared" si="10"/>
        <v>0</v>
      </c>
      <c r="I38" s="64"/>
      <c r="J38" s="61"/>
      <c r="K38" s="66"/>
      <c r="L38" s="62">
        <f t="shared" si="11"/>
        <v>0</v>
      </c>
      <c r="M38" s="58"/>
      <c r="N38" s="61"/>
      <c r="O38" s="66"/>
      <c r="P38" s="60">
        <f t="shared" si="12"/>
        <v>0</v>
      </c>
      <c r="Q38" s="64"/>
      <c r="R38" s="61"/>
      <c r="S38" s="66"/>
      <c r="T38" s="62">
        <f t="shared" si="13"/>
        <v>0</v>
      </c>
      <c r="U38" s="63">
        <f t="shared" si="14"/>
        <v>0</v>
      </c>
    </row>
    <row r="39" spans="1:21" ht="13.5" customHeight="1" thickTop="1">
      <c r="B39" s="1"/>
      <c r="C39" s="1"/>
      <c r="D39" s="1"/>
    </row>
    <row r="40" spans="1:21" ht="21" customHeight="1">
      <c r="A40" s="69" t="s">
        <v>2</v>
      </c>
      <c r="B40" s="2" t="s">
        <v>48</v>
      </c>
      <c r="C40" s="2"/>
      <c r="D40" s="2"/>
    </row>
    <row r="41" spans="1:21" ht="8.25" customHeight="1" thickBot="1">
      <c r="B41" s="2"/>
      <c r="C41" s="2"/>
      <c r="D41" s="2"/>
    </row>
    <row r="42" spans="1:21" ht="12.75" customHeight="1" thickTop="1">
      <c r="A42" s="23"/>
      <c r="B42" s="25"/>
      <c r="C42" s="45"/>
      <c r="D42" s="28"/>
      <c r="E42" s="15"/>
      <c r="F42" s="42"/>
      <c r="G42" s="42"/>
      <c r="H42" s="43"/>
      <c r="I42" s="16"/>
      <c r="J42" s="30"/>
      <c r="K42" s="30"/>
      <c r="L42" s="30"/>
      <c r="M42" s="11"/>
      <c r="N42" s="30"/>
      <c r="O42" s="30"/>
      <c r="P42" s="30"/>
      <c r="Q42" s="11"/>
      <c r="R42" s="30"/>
      <c r="S42" s="30"/>
      <c r="T42" s="35"/>
      <c r="U42" s="31"/>
    </row>
    <row r="43" spans="1:21" ht="12.75" customHeight="1">
      <c r="A43" s="10"/>
      <c r="B43" s="26"/>
      <c r="C43" s="46"/>
      <c r="D43" s="17"/>
      <c r="E43" s="3"/>
      <c r="F43" s="32"/>
      <c r="G43" s="32"/>
      <c r="H43" s="36"/>
      <c r="I43" s="12"/>
      <c r="J43" s="32"/>
      <c r="K43" s="32"/>
      <c r="L43" s="32"/>
      <c r="M43" s="12"/>
      <c r="N43" s="32"/>
      <c r="O43" s="32"/>
      <c r="P43" s="32"/>
      <c r="Q43" s="12"/>
      <c r="R43" s="32"/>
      <c r="S43" s="32"/>
      <c r="T43" s="36"/>
      <c r="U43" s="33"/>
    </row>
    <row r="44" spans="1:21" ht="12.75" customHeight="1">
      <c r="A44" s="24" t="s">
        <v>12</v>
      </c>
      <c r="B44" s="49" t="s">
        <v>11</v>
      </c>
      <c r="C44" s="47" t="s">
        <v>15</v>
      </c>
      <c r="D44" s="29" t="s">
        <v>14</v>
      </c>
      <c r="E44" s="13"/>
      <c r="F44" s="34"/>
      <c r="G44" s="34"/>
      <c r="H44" s="37"/>
      <c r="I44" s="14"/>
      <c r="J44" s="34"/>
      <c r="K44" s="34"/>
      <c r="L44" s="34"/>
      <c r="M44" s="14"/>
      <c r="N44" s="34"/>
      <c r="O44" s="34"/>
      <c r="P44" s="34"/>
      <c r="Q44" s="14"/>
      <c r="R44" s="34"/>
      <c r="S44" s="34"/>
      <c r="T44" s="37"/>
      <c r="U44" s="33"/>
    </row>
    <row r="45" spans="1:21" ht="12.75" customHeight="1">
      <c r="A45" s="24"/>
      <c r="B45" s="27"/>
      <c r="C45" s="48"/>
      <c r="D45" s="29"/>
      <c r="E45" s="20" t="s">
        <v>16</v>
      </c>
      <c r="F45" s="38" t="s">
        <v>17</v>
      </c>
      <c r="G45" s="44" t="s">
        <v>18</v>
      </c>
      <c r="H45" s="39" t="s">
        <v>13</v>
      </c>
      <c r="I45" s="20" t="s">
        <v>16</v>
      </c>
      <c r="J45" s="38" t="s">
        <v>17</v>
      </c>
      <c r="K45" s="44" t="s">
        <v>18</v>
      </c>
      <c r="L45" s="41" t="s">
        <v>13</v>
      </c>
      <c r="M45" s="21" t="s">
        <v>16</v>
      </c>
      <c r="N45" s="38" t="s">
        <v>17</v>
      </c>
      <c r="O45" s="44" t="s">
        <v>18</v>
      </c>
      <c r="P45" s="39" t="s">
        <v>13</v>
      </c>
      <c r="Q45" s="20" t="s">
        <v>16</v>
      </c>
      <c r="R45" s="38" t="s">
        <v>17</v>
      </c>
      <c r="S45" s="44" t="s">
        <v>18</v>
      </c>
      <c r="T45" s="39" t="s">
        <v>13</v>
      </c>
      <c r="U45" s="40" t="s">
        <v>0</v>
      </c>
    </row>
    <row r="46" spans="1:21" ht="12.75" customHeight="1">
      <c r="A46" s="18" t="s">
        <v>1</v>
      </c>
      <c r="B46" s="54" t="s">
        <v>44</v>
      </c>
      <c r="C46" s="22">
        <v>2010</v>
      </c>
      <c r="D46" s="54" t="s">
        <v>45</v>
      </c>
      <c r="E46" s="7">
        <v>1</v>
      </c>
      <c r="F46" s="19">
        <v>8.9</v>
      </c>
      <c r="G46" s="50"/>
      <c r="H46" s="5">
        <f t="shared" ref="H46:H52" si="15">E46+F46-G46</f>
        <v>9.9</v>
      </c>
      <c r="I46" s="8">
        <v>1.5</v>
      </c>
      <c r="J46" s="4">
        <v>8.9</v>
      </c>
      <c r="K46" s="50"/>
      <c r="L46" s="6">
        <f t="shared" ref="L46:L52" si="16">I46+J46-K46</f>
        <v>10.4</v>
      </c>
      <c r="M46" s="7">
        <v>3</v>
      </c>
      <c r="N46" s="4">
        <v>9.0500000000000007</v>
      </c>
      <c r="O46" s="50"/>
      <c r="P46" s="5">
        <f t="shared" ref="P46:P52" si="17">M46+N46-O46</f>
        <v>12.05</v>
      </c>
      <c r="Q46" s="8">
        <v>3</v>
      </c>
      <c r="R46" s="4">
        <v>9.5</v>
      </c>
      <c r="S46" s="50"/>
      <c r="T46" s="6">
        <f t="shared" ref="T46:T52" si="18">Q46+R46-S46</f>
        <v>12.5</v>
      </c>
      <c r="U46" s="9">
        <f t="shared" ref="U46:U52" si="19">H46+L46+P46+T46</f>
        <v>44.85</v>
      </c>
    </row>
    <row r="47" spans="1:21" ht="12.75" customHeight="1">
      <c r="A47" s="18" t="s">
        <v>2</v>
      </c>
      <c r="B47" s="54" t="s">
        <v>20</v>
      </c>
      <c r="C47" s="55">
        <v>2010</v>
      </c>
      <c r="D47" s="54" t="s">
        <v>19</v>
      </c>
      <c r="E47" s="7">
        <v>0.2</v>
      </c>
      <c r="F47" s="19">
        <v>9.57</v>
      </c>
      <c r="G47" s="50"/>
      <c r="H47" s="5">
        <f t="shared" si="15"/>
        <v>9.77</v>
      </c>
      <c r="I47" s="8">
        <v>1.5</v>
      </c>
      <c r="J47" s="4">
        <v>9.3699999999999992</v>
      </c>
      <c r="K47" s="50"/>
      <c r="L47" s="6">
        <f t="shared" si="16"/>
        <v>10.87</v>
      </c>
      <c r="M47" s="7">
        <v>3.2</v>
      </c>
      <c r="N47" s="4">
        <v>8.25</v>
      </c>
      <c r="O47" s="50"/>
      <c r="P47" s="5">
        <f t="shared" si="17"/>
        <v>11.45</v>
      </c>
      <c r="Q47" s="8">
        <v>3</v>
      </c>
      <c r="R47" s="4">
        <v>9.4499999999999993</v>
      </c>
      <c r="S47" s="50"/>
      <c r="T47" s="6">
        <f t="shared" si="18"/>
        <v>12.45</v>
      </c>
      <c r="U47" s="9">
        <f t="shared" si="19"/>
        <v>44.540000000000006</v>
      </c>
    </row>
    <row r="48" spans="1:21" ht="12.75" customHeight="1">
      <c r="A48" s="51" t="s">
        <v>3</v>
      </c>
      <c r="B48" s="52" t="s">
        <v>35</v>
      </c>
      <c r="C48" s="55">
        <v>2010</v>
      </c>
      <c r="D48" s="54" t="s">
        <v>19</v>
      </c>
      <c r="E48" s="7">
        <v>0.2</v>
      </c>
      <c r="F48" s="19">
        <v>9.3000000000000007</v>
      </c>
      <c r="G48" s="50"/>
      <c r="H48" s="5">
        <f t="shared" si="15"/>
        <v>9.5</v>
      </c>
      <c r="I48" s="8">
        <v>1.5</v>
      </c>
      <c r="J48" s="4">
        <v>8.9700000000000006</v>
      </c>
      <c r="K48" s="50"/>
      <c r="L48" s="6">
        <f t="shared" si="16"/>
        <v>10.47</v>
      </c>
      <c r="M48" s="7">
        <v>3.1</v>
      </c>
      <c r="N48" s="4">
        <v>8.6999999999999993</v>
      </c>
      <c r="O48" s="50"/>
      <c r="P48" s="5">
        <f t="shared" si="17"/>
        <v>11.799999999999999</v>
      </c>
      <c r="Q48" s="8">
        <v>3</v>
      </c>
      <c r="R48" s="4">
        <v>9</v>
      </c>
      <c r="S48" s="50"/>
      <c r="T48" s="6">
        <f t="shared" si="18"/>
        <v>12</v>
      </c>
      <c r="U48" s="9">
        <f t="shared" si="19"/>
        <v>43.769999999999996</v>
      </c>
    </row>
    <row r="49" spans="1:21" ht="12.75" customHeight="1">
      <c r="A49" s="51" t="s">
        <v>4</v>
      </c>
      <c r="B49" s="55" t="s">
        <v>110</v>
      </c>
      <c r="C49" s="55">
        <v>2010</v>
      </c>
      <c r="D49" s="54" t="s">
        <v>107</v>
      </c>
      <c r="E49" s="7">
        <v>1</v>
      </c>
      <c r="F49" s="19">
        <v>8.67</v>
      </c>
      <c r="G49" s="50"/>
      <c r="H49" s="5">
        <f t="shared" si="15"/>
        <v>9.67</v>
      </c>
      <c r="I49" s="8">
        <v>1.5</v>
      </c>
      <c r="J49" s="4">
        <v>8.6</v>
      </c>
      <c r="K49" s="50"/>
      <c r="L49" s="6">
        <f t="shared" si="16"/>
        <v>10.1</v>
      </c>
      <c r="M49" s="7">
        <v>3.3</v>
      </c>
      <c r="N49" s="4">
        <v>8.15</v>
      </c>
      <c r="O49" s="50"/>
      <c r="P49" s="5">
        <f t="shared" si="17"/>
        <v>11.45</v>
      </c>
      <c r="Q49" s="8">
        <v>3</v>
      </c>
      <c r="R49" s="4">
        <v>9.1</v>
      </c>
      <c r="S49" s="50"/>
      <c r="T49" s="6">
        <f t="shared" si="18"/>
        <v>12.1</v>
      </c>
      <c r="U49" s="9">
        <f t="shared" si="19"/>
        <v>43.32</v>
      </c>
    </row>
    <row r="50" spans="1:21" ht="12.75" customHeight="1">
      <c r="A50" s="18" t="s">
        <v>5</v>
      </c>
      <c r="B50" s="52" t="s">
        <v>34</v>
      </c>
      <c r="C50" s="22">
        <v>2010</v>
      </c>
      <c r="D50" s="54" t="s">
        <v>19</v>
      </c>
      <c r="E50" s="7">
        <v>0.2</v>
      </c>
      <c r="F50" s="19">
        <v>8.8000000000000007</v>
      </c>
      <c r="G50" s="50"/>
      <c r="H50" s="5">
        <f t="shared" si="15"/>
        <v>9</v>
      </c>
      <c r="I50" s="8">
        <v>1.5</v>
      </c>
      <c r="J50" s="4">
        <v>8.6300000000000008</v>
      </c>
      <c r="K50" s="50"/>
      <c r="L50" s="6">
        <f t="shared" si="16"/>
        <v>10.130000000000001</v>
      </c>
      <c r="M50" s="7">
        <v>3</v>
      </c>
      <c r="N50" s="4">
        <v>8.65</v>
      </c>
      <c r="O50" s="50"/>
      <c r="P50" s="5">
        <f t="shared" si="17"/>
        <v>11.65</v>
      </c>
      <c r="Q50" s="8">
        <v>3</v>
      </c>
      <c r="R50" s="4">
        <v>8.9</v>
      </c>
      <c r="S50" s="50"/>
      <c r="T50" s="6">
        <f t="shared" si="18"/>
        <v>11.9</v>
      </c>
      <c r="U50" s="9">
        <f t="shared" si="19"/>
        <v>42.68</v>
      </c>
    </row>
    <row r="51" spans="1:21" ht="12.75" customHeight="1">
      <c r="A51" s="51" t="s">
        <v>6</v>
      </c>
      <c r="B51" s="54" t="s">
        <v>57</v>
      </c>
      <c r="C51" s="55">
        <v>2010</v>
      </c>
      <c r="D51" s="54" t="s">
        <v>19</v>
      </c>
      <c r="E51" s="7">
        <v>0.2</v>
      </c>
      <c r="F51" s="19">
        <v>8.9</v>
      </c>
      <c r="G51" s="50"/>
      <c r="H51" s="5">
        <f t="shared" si="15"/>
        <v>9.1</v>
      </c>
      <c r="I51" s="8">
        <v>1.5</v>
      </c>
      <c r="J51" s="4">
        <v>9.1999999999999993</v>
      </c>
      <c r="K51" s="50"/>
      <c r="L51" s="6">
        <f t="shared" si="16"/>
        <v>10.7</v>
      </c>
      <c r="M51" s="7">
        <v>2.4</v>
      </c>
      <c r="N51" s="4">
        <v>7.75</v>
      </c>
      <c r="O51" s="50"/>
      <c r="P51" s="5">
        <f t="shared" si="17"/>
        <v>10.15</v>
      </c>
      <c r="Q51" s="8">
        <v>3.1</v>
      </c>
      <c r="R51" s="4">
        <v>9.0500000000000007</v>
      </c>
      <c r="S51" s="50"/>
      <c r="T51" s="6">
        <f t="shared" si="18"/>
        <v>12.15</v>
      </c>
      <c r="U51" s="9">
        <f t="shared" si="19"/>
        <v>42.099999999999994</v>
      </c>
    </row>
    <row r="52" spans="1:21" ht="12.75" customHeight="1">
      <c r="A52" s="51" t="s">
        <v>7</v>
      </c>
      <c r="B52" s="54" t="s">
        <v>56</v>
      </c>
      <c r="C52" s="22">
        <v>2010</v>
      </c>
      <c r="D52" s="54" t="s">
        <v>19</v>
      </c>
      <c r="E52" s="7">
        <v>0.2</v>
      </c>
      <c r="F52" s="19">
        <v>9.1999999999999993</v>
      </c>
      <c r="G52" s="50"/>
      <c r="H52" s="5">
        <f t="shared" si="15"/>
        <v>9.3999999999999986</v>
      </c>
      <c r="I52" s="8">
        <v>1.5</v>
      </c>
      <c r="J52" s="4">
        <v>8.9</v>
      </c>
      <c r="K52" s="50"/>
      <c r="L52" s="6">
        <f t="shared" si="16"/>
        <v>10.4</v>
      </c>
      <c r="M52" s="7">
        <v>2.5</v>
      </c>
      <c r="N52" s="4">
        <v>7.65</v>
      </c>
      <c r="O52" s="50"/>
      <c r="P52" s="5">
        <f t="shared" si="17"/>
        <v>10.15</v>
      </c>
      <c r="Q52" s="8">
        <v>3</v>
      </c>
      <c r="R52" s="4">
        <v>8.4</v>
      </c>
      <c r="S52" s="50"/>
      <c r="T52" s="6">
        <f t="shared" si="18"/>
        <v>11.4</v>
      </c>
      <c r="U52" s="9">
        <f t="shared" si="19"/>
        <v>41.349999999999994</v>
      </c>
    </row>
    <row r="53" spans="1:21" ht="12.75" customHeight="1">
      <c r="A53" s="18" t="s">
        <v>8</v>
      </c>
      <c r="B53" s="55"/>
      <c r="C53" s="55"/>
      <c r="D53" s="54"/>
      <c r="E53" s="7"/>
      <c r="F53" s="19"/>
      <c r="G53" s="50"/>
      <c r="H53" s="5">
        <f t="shared" ref="H53:H56" si="20">E53+F53-G53</f>
        <v>0</v>
      </c>
      <c r="I53" s="8"/>
      <c r="J53" s="4"/>
      <c r="K53" s="50"/>
      <c r="L53" s="6">
        <f t="shared" ref="L53:L56" si="21">I53+J53-K53</f>
        <v>0</v>
      </c>
      <c r="M53" s="7"/>
      <c r="N53" s="4"/>
      <c r="O53" s="50"/>
      <c r="P53" s="5">
        <f t="shared" ref="P53:P56" si="22">M53+N53-O53</f>
        <v>0</v>
      </c>
      <c r="Q53" s="8"/>
      <c r="R53" s="4"/>
      <c r="S53" s="50"/>
      <c r="T53" s="6">
        <f t="shared" ref="T53:T56" si="23">Q53+R53-S53</f>
        <v>0</v>
      </c>
      <c r="U53" s="9">
        <f t="shared" ref="U53:U56" si="24">H53+L53+P53+T53</f>
        <v>0</v>
      </c>
    </row>
    <row r="54" spans="1:21" ht="12.75" customHeight="1">
      <c r="A54" s="51" t="s">
        <v>9</v>
      </c>
      <c r="B54" s="55"/>
      <c r="C54" s="55"/>
      <c r="D54" s="55"/>
      <c r="E54" s="7"/>
      <c r="F54" s="19"/>
      <c r="G54" s="50"/>
      <c r="H54" s="5">
        <f t="shared" si="20"/>
        <v>0</v>
      </c>
      <c r="I54" s="8"/>
      <c r="J54" s="4"/>
      <c r="K54" s="50"/>
      <c r="L54" s="6">
        <f t="shared" si="21"/>
        <v>0</v>
      </c>
      <c r="M54" s="7"/>
      <c r="N54" s="4"/>
      <c r="O54" s="50"/>
      <c r="P54" s="5">
        <f t="shared" si="22"/>
        <v>0</v>
      </c>
      <c r="Q54" s="8"/>
      <c r="R54" s="4"/>
      <c r="S54" s="50"/>
      <c r="T54" s="6">
        <f t="shared" si="23"/>
        <v>0</v>
      </c>
      <c r="U54" s="9">
        <f t="shared" si="24"/>
        <v>0</v>
      </c>
    </row>
    <row r="55" spans="1:21" ht="12.75" customHeight="1">
      <c r="A55" s="51" t="s">
        <v>10</v>
      </c>
      <c r="B55" s="52"/>
      <c r="C55" s="22"/>
      <c r="D55" s="53"/>
      <c r="E55" s="7"/>
      <c r="F55" s="19"/>
      <c r="G55" s="50"/>
      <c r="H55" s="5">
        <f t="shared" si="20"/>
        <v>0</v>
      </c>
      <c r="I55" s="8"/>
      <c r="J55" s="4"/>
      <c r="K55" s="50"/>
      <c r="L55" s="6">
        <f t="shared" si="21"/>
        <v>0</v>
      </c>
      <c r="M55" s="7"/>
      <c r="N55" s="4"/>
      <c r="O55" s="50"/>
      <c r="P55" s="5">
        <f t="shared" si="22"/>
        <v>0</v>
      </c>
      <c r="Q55" s="8"/>
      <c r="R55" s="4"/>
      <c r="S55" s="50"/>
      <c r="T55" s="6">
        <f t="shared" si="23"/>
        <v>0</v>
      </c>
      <c r="U55" s="9">
        <f t="shared" si="24"/>
        <v>0</v>
      </c>
    </row>
    <row r="56" spans="1:21" ht="12.75" customHeight="1" thickBot="1">
      <c r="A56" s="56">
        <v>11</v>
      </c>
      <c r="B56" s="65"/>
      <c r="C56" s="57"/>
      <c r="D56" s="67"/>
      <c r="E56" s="58"/>
      <c r="F56" s="59"/>
      <c r="G56" s="66"/>
      <c r="H56" s="60">
        <f t="shared" si="20"/>
        <v>0</v>
      </c>
      <c r="I56" s="64"/>
      <c r="J56" s="61"/>
      <c r="K56" s="66"/>
      <c r="L56" s="62">
        <f t="shared" si="21"/>
        <v>0</v>
      </c>
      <c r="M56" s="58"/>
      <c r="N56" s="61"/>
      <c r="O56" s="66"/>
      <c r="P56" s="60">
        <f t="shared" si="22"/>
        <v>0</v>
      </c>
      <c r="Q56" s="64"/>
      <c r="R56" s="61"/>
      <c r="S56" s="66"/>
      <c r="T56" s="62">
        <f t="shared" si="23"/>
        <v>0</v>
      </c>
      <c r="U56" s="63">
        <f t="shared" si="24"/>
        <v>0</v>
      </c>
    </row>
    <row r="57" spans="1:21" ht="13.5" thickTop="1"/>
    <row r="58" spans="1:21" ht="21" customHeight="1">
      <c r="A58" s="69" t="s">
        <v>3</v>
      </c>
      <c r="B58" s="2" t="s">
        <v>50</v>
      </c>
      <c r="C58" s="2"/>
      <c r="D58" s="2"/>
    </row>
    <row r="59" spans="1:21" ht="8.25" customHeight="1" thickBot="1">
      <c r="B59" s="2"/>
      <c r="C59" s="2"/>
      <c r="D59" s="2"/>
    </row>
    <row r="60" spans="1:21" ht="12.75" customHeight="1" thickTop="1">
      <c r="A60" s="23"/>
      <c r="B60" s="25"/>
      <c r="C60" s="45"/>
      <c r="D60" s="28"/>
      <c r="E60" s="15"/>
      <c r="F60" s="42"/>
      <c r="G60" s="42"/>
      <c r="H60" s="43"/>
      <c r="I60" s="16"/>
      <c r="J60" s="30"/>
      <c r="K60" s="30"/>
      <c r="L60" s="30"/>
      <c r="M60" s="11"/>
      <c r="N60" s="30"/>
      <c r="O60" s="30"/>
      <c r="P60" s="30"/>
      <c r="Q60" s="11"/>
      <c r="R60" s="30"/>
      <c r="S60" s="30"/>
      <c r="T60" s="35"/>
      <c r="U60" s="31"/>
    </row>
    <row r="61" spans="1:21" ht="12.75" customHeight="1">
      <c r="A61" s="10"/>
      <c r="B61" s="26"/>
      <c r="C61" s="46"/>
      <c r="D61" s="17"/>
      <c r="E61" s="3"/>
      <c r="F61" s="32"/>
      <c r="G61" s="32"/>
      <c r="H61" s="36"/>
      <c r="I61" s="12"/>
      <c r="J61" s="32"/>
      <c r="K61" s="32"/>
      <c r="L61" s="32"/>
      <c r="M61" s="12"/>
      <c r="N61" s="32"/>
      <c r="O61" s="32"/>
      <c r="P61" s="32"/>
      <c r="Q61" s="12"/>
      <c r="R61" s="32"/>
      <c r="S61" s="32"/>
      <c r="T61" s="36"/>
      <c r="U61" s="33"/>
    </row>
    <row r="62" spans="1:21" ht="12.75" customHeight="1">
      <c r="A62" s="24" t="s">
        <v>12</v>
      </c>
      <c r="B62" s="49" t="s">
        <v>11</v>
      </c>
      <c r="C62" s="47" t="s">
        <v>15</v>
      </c>
      <c r="D62" s="29" t="s">
        <v>14</v>
      </c>
      <c r="E62" s="13"/>
      <c r="F62" s="34"/>
      <c r="G62" s="34"/>
      <c r="H62" s="37"/>
      <c r="I62" s="14"/>
      <c r="J62" s="34"/>
      <c r="K62" s="34"/>
      <c r="L62" s="34"/>
      <c r="M62" s="14"/>
      <c r="N62" s="34"/>
      <c r="O62" s="34"/>
      <c r="P62" s="34"/>
      <c r="Q62" s="14"/>
      <c r="R62" s="34"/>
      <c r="S62" s="34"/>
      <c r="T62" s="37"/>
      <c r="U62" s="33"/>
    </row>
    <row r="63" spans="1:21" ht="12.75" customHeight="1">
      <c r="A63" s="24"/>
      <c r="B63" s="27"/>
      <c r="C63" s="48"/>
      <c r="D63" s="29"/>
      <c r="E63" s="20" t="s">
        <v>16</v>
      </c>
      <c r="F63" s="38" t="s">
        <v>17</v>
      </c>
      <c r="G63" s="44" t="s">
        <v>18</v>
      </c>
      <c r="H63" s="39" t="s">
        <v>13</v>
      </c>
      <c r="I63" s="20" t="s">
        <v>16</v>
      </c>
      <c r="J63" s="38" t="s">
        <v>17</v>
      </c>
      <c r="K63" s="44" t="s">
        <v>18</v>
      </c>
      <c r="L63" s="41" t="s">
        <v>13</v>
      </c>
      <c r="M63" s="21" t="s">
        <v>16</v>
      </c>
      <c r="N63" s="38" t="s">
        <v>17</v>
      </c>
      <c r="O63" s="44" t="s">
        <v>18</v>
      </c>
      <c r="P63" s="39" t="s">
        <v>13</v>
      </c>
      <c r="Q63" s="20" t="s">
        <v>16</v>
      </c>
      <c r="R63" s="38" t="s">
        <v>17</v>
      </c>
      <c r="S63" s="44" t="s">
        <v>18</v>
      </c>
      <c r="T63" s="39" t="s">
        <v>13</v>
      </c>
      <c r="U63" s="40" t="s">
        <v>0</v>
      </c>
    </row>
    <row r="64" spans="1:21" ht="12.75" customHeight="1">
      <c r="A64" s="18" t="s">
        <v>1</v>
      </c>
      <c r="B64" s="54" t="s">
        <v>92</v>
      </c>
      <c r="C64" s="55">
        <v>2008</v>
      </c>
      <c r="D64" s="54" t="s">
        <v>93</v>
      </c>
      <c r="E64" s="7">
        <v>2</v>
      </c>
      <c r="F64" s="19">
        <v>9.4</v>
      </c>
      <c r="G64" s="50"/>
      <c r="H64" s="5">
        <f t="shared" ref="H64:H72" si="25">E64+F64-G64</f>
        <v>11.4</v>
      </c>
      <c r="I64" s="8">
        <v>1.8</v>
      </c>
      <c r="J64" s="4">
        <v>9.3699999999999992</v>
      </c>
      <c r="K64" s="50"/>
      <c r="L64" s="6">
        <f t="shared" ref="L64:L72" si="26">I64+J64-K64</f>
        <v>11.17</v>
      </c>
      <c r="M64" s="7">
        <v>3</v>
      </c>
      <c r="N64" s="4">
        <v>8.6</v>
      </c>
      <c r="O64" s="50"/>
      <c r="P64" s="5">
        <f t="shared" ref="P64:P72" si="27">M64+N64-O64</f>
        <v>11.6</v>
      </c>
      <c r="Q64" s="8">
        <v>3.2</v>
      </c>
      <c r="R64" s="4">
        <v>8.4499999999999993</v>
      </c>
      <c r="S64" s="50"/>
      <c r="T64" s="6">
        <f t="shared" ref="T64:T72" si="28">Q64+R64-S64</f>
        <v>11.649999999999999</v>
      </c>
      <c r="U64" s="9">
        <f t="shared" ref="U64:U72" si="29">H64+L64+P64+T64</f>
        <v>45.82</v>
      </c>
    </row>
    <row r="65" spans="1:21" ht="12.75" customHeight="1">
      <c r="A65" s="18" t="s">
        <v>2</v>
      </c>
      <c r="B65" s="54" t="s">
        <v>91</v>
      </c>
      <c r="C65" s="55">
        <v>2008</v>
      </c>
      <c r="D65" s="54" t="s">
        <v>93</v>
      </c>
      <c r="E65" s="7">
        <v>2</v>
      </c>
      <c r="F65" s="19">
        <v>8.5</v>
      </c>
      <c r="G65" s="50"/>
      <c r="H65" s="5">
        <f t="shared" si="25"/>
        <v>10.5</v>
      </c>
      <c r="I65" s="8">
        <v>1.8</v>
      </c>
      <c r="J65" s="4">
        <v>9.1</v>
      </c>
      <c r="K65" s="50"/>
      <c r="L65" s="6">
        <f t="shared" si="26"/>
        <v>10.9</v>
      </c>
      <c r="M65" s="7">
        <v>3</v>
      </c>
      <c r="N65" s="4">
        <v>8.3000000000000007</v>
      </c>
      <c r="O65" s="50"/>
      <c r="P65" s="5">
        <f t="shared" si="27"/>
        <v>11.3</v>
      </c>
      <c r="Q65" s="8">
        <v>3</v>
      </c>
      <c r="R65" s="4">
        <v>8.65</v>
      </c>
      <c r="S65" s="50"/>
      <c r="T65" s="6">
        <f t="shared" si="28"/>
        <v>11.65</v>
      </c>
      <c r="U65" s="9">
        <f t="shared" si="29"/>
        <v>44.35</v>
      </c>
    </row>
    <row r="66" spans="1:21" ht="12.75" customHeight="1">
      <c r="A66" s="51" t="s">
        <v>3</v>
      </c>
      <c r="B66" s="55" t="s">
        <v>111</v>
      </c>
      <c r="C66" s="55">
        <v>2008</v>
      </c>
      <c r="D66" s="68" t="s">
        <v>107</v>
      </c>
      <c r="E66" s="7">
        <v>2</v>
      </c>
      <c r="F66" s="19">
        <v>8.67</v>
      </c>
      <c r="G66" s="50"/>
      <c r="H66" s="5">
        <f t="shared" si="25"/>
        <v>10.67</v>
      </c>
      <c r="I66" s="8">
        <v>1.8</v>
      </c>
      <c r="J66" s="4">
        <v>8.5299999999999994</v>
      </c>
      <c r="K66" s="50"/>
      <c r="L66" s="6">
        <f t="shared" si="26"/>
        <v>10.33</v>
      </c>
      <c r="M66" s="7">
        <v>3.1</v>
      </c>
      <c r="N66" s="4">
        <v>8.15</v>
      </c>
      <c r="O66" s="50"/>
      <c r="P66" s="5">
        <f t="shared" si="27"/>
        <v>11.25</v>
      </c>
      <c r="Q66" s="8">
        <v>3.1</v>
      </c>
      <c r="R66" s="4">
        <v>8.1999999999999993</v>
      </c>
      <c r="S66" s="50"/>
      <c r="T66" s="6">
        <f t="shared" si="28"/>
        <v>11.299999999999999</v>
      </c>
      <c r="U66" s="9">
        <f t="shared" si="29"/>
        <v>43.55</v>
      </c>
    </row>
    <row r="67" spans="1:21" ht="12.75" customHeight="1">
      <c r="A67" s="51" t="s">
        <v>4</v>
      </c>
      <c r="B67" s="54" t="s">
        <v>86</v>
      </c>
      <c r="C67" s="55">
        <v>2009</v>
      </c>
      <c r="D67" s="54" t="s">
        <v>80</v>
      </c>
      <c r="E67" s="7">
        <v>2</v>
      </c>
      <c r="F67" s="19">
        <v>9.07</v>
      </c>
      <c r="G67" s="50"/>
      <c r="H67" s="5">
        <f t="shared" si="25"/>
        <v>11.07</v>
      </c>
      <c r="I67" s="8">
        <v>1.8</v>
      </c>
      <c r="J67" s="4">
        <v>8.73</v>
      </c>
      <c r="K67" s="50"/>
      <c r="L67" s="6">
        <f t="shared" si="26"/>
        <v>10.530000000000001</v>
      </c>
      <c r="M67" s="7">
        <v>2.9</v>
      </c>
      <c r="N67" s="4">
        <v>8.15</v>
      </c>
      <c r="O67" s="50"/>
      <c r="P67" s="5">
        <f t="shared" si="27"/>
        <v>11.05</v>
      </c>
      <c r="Q67" s="8">
        <v>3</v>
      </c>
      <c r="R67" s="4">
        <v>7</v>
      </c>
      <c r="S67" s="50"/>
      <c r="T67" s="6">
        <f t="shared" si="28"/>
        <v>10</v>
      </c>
      <c r="U67" s="9">
        <f t="shared" si="29"/>
        <v>42.650000000000006</v>
      </c>
    </row>
    <row r="68" spans="1:21" ht="12.75" customHeight="1">
      <c r="A68" s="18" t="s">
        <v>5</v>
      </c>
      <c r="B68" s="54" t="s">
        <v>22</v>
      </c>
      <c r="C68" s="55">
        <v>2009</v>
      </c>
      <c r="D68" s="54" t="s">
        <v>19</v>
      </c>
      <c r="E68" s="7">
        <v>2</v>
      </c>
      <c r="F68" s="19">
        <v>8.83</v>
      </c>
      <c r="G68" s="50"/>
      <c r="H68" s="5">
        <f t="shared" si="25"/>
        <v>10.83</v>
      </c>
      <c r="I68" s="8">
        <v>1.8</v>
      </c>
      <c r="J68" s="4">
        <v>8.3699999999999992</v>
      </c>
      <c r="K68" s="50"/>
      <c r="L68" s="6">
        <f t="shared" si="26"/>
        <v>10.17</v>
      </c>
      <c r="M68" s="7">
        <v>3</v>
      </c>
      <c r="N68" s="4">
        <v>7.85</v>
      </c>
      <c r="O68" s="50"/>
      <c r="P68" s="5">
        <f t="shared" si="27"/>
        <v>10.85</v>
      </c>
      <c r="Q68" s="8">
        <v>3</v>
      </c>
      <c r="R68" s="4">
        <v>7.7</v>
      </c>
      <c r="S68" s="50"/>
      <c r="T68" s="6">
        <f t="shared" si="28"/>
        <v>10.7</v>
      </c>
      <c r="U68" s="9">
        <f t="shared" si="29"/>
        <v>42.55</v>
      </c>
    </row>
    <row r="69" spans="1:21" ht="12.75" customHeight="1">
      <c r="A69" s="51" t="s">
        <v>6</v>
      </c>
      <c r="B69" s="54" t="s">
        <v>85</v>
      </c>
      <c r="C69" s="55">
        <v>2008</v>
      </c>
      <c r="D69" s="54" t="s">
        <v>80</v>
      </c>
      <c r="E69" s="7">
        <v>1</v>
      </c>
      <c r="F69" s="19">
        <v>8.8000000000000007</v>
      </c>
      <c r="G69" s="50"/>
      <c r="H69" s="5">
        <f t="shared" si="25"/>
        <v>9.8000000000000007</v>
      </c>
      <c r="I69" s="8">
        <v>1.8</v>
      </c>
      <c r="J69" s="4">
        <v>8.3699999999999992</v>
      </c>
      <c r="K69" s="50"/>
      <c r="L69" s="6">
        <f t="shared" si="26"/>
        <v>10.17</v>
      </c>
      <c r="M69" s="7">
        <v>2.9</v>
      </c>
      <c r="N69" s="4">
        <v>8.35</v>
      </c>
      <c r="O69" s="50"/>
      <c r="P69" s="5">
        <f t="shared" si="27"/>
        <v>11.25</v>
      </c>
      <c r="Q69" s="8">
        <v>2.9</v>
      </c>
      <c r="R69" s="4">
        <v>7.7</v>
      </c>
      <c r="S69" s="50">
        <v>0.5</v>
      </c>
      <c r="T69" s="6">
        <f t="shared" si="28"/>
        <v>10.1</v>
      </c>
      <c r="U69" s="9">
        <f t="shared" si="29"/>
        <v>41.32</v>
      </c>
    </row>
    <row r="70" spans="1:21" ht="12.75" customHeight="1">
      <c r="A70" s="51" t="s">
        <v>7</v>
      </c>
      <c r="B70" s="54" t="s">
        <v>99</v>
      </c>
      <c r="C70" s="55">
        <v>2009</v>
      </c>
      <c r="D70" s="54" t="s">
        <v>100</v>
      </c>
      <c r="E70" s="7">
        <v>1</v>
      </c>
      <c r="F70" s="19">
        <v>8.1999999999999993</v>
      </c>
      <c r="G70" s="50"/>
      <c r="H70" s="5">
        <f t="shared" si="25"/>
        <v>9.1999999999999993</v>
      </c>
      <c r="I70" s="8">
        <v>1.8</v>
      </c>
      <c r="J70" s="4">
        <v>8.67</v>
      </c>
      <c r="K70" s="50"/>
      <c r="L70" s="6">
        <f t="shared" si="26"/>
        <v>10.47</v>
      </c>
      <c r="M70" s="7">
        <v>2.6</v>
      </c>
      <c r="N70" s="4">
        <v>5.75</v>
      </c>
      <c r="O70" s="50"/>
      <c r="P70" s="5">
        <f t="shared" si="27"/>
        <v>8.35</v>
      </c>
      <c r="Q70" s="8">
        <v>3.1</v>
      </c>
      <c r="R70" s="4">
        <v>8.1</v>
      </c>
      <c r="S70" s="50"/>
      <c r="T70" s="6">
        <f t="shared" si="28"/>
        <v>11.2</v>
      </c>
      <c r="U70" s="9">
        <f t="shared" si="29"/>
        <v>39.22</v>
      </c>
    </row>
    <row r="71" spans="1:21" ht="12.75" customHeight="1">
      <c r="A71" s="51" t="s">
        <v>8</v>
      </c>
      <c r="B71" s="52" t="s">
        <v>90</v>
      </c>
      <c r="C71" s="22">
        <v>2009</v>
      </c>
      <c r="D71" s="54" t="s">
        <v>80</v>
      </c>
      <c r="E71" s="7">
        <v>1</v>
      </c>
      <c r="F71" s="19">
        <v>8.1</v>
      </c>
      <c r="G71" s="50"/>
      <c r="H71" s="5">
        <f t="shared" si="25"/>
        <v>9.1</v>
      </c>
      <c r="I71" s="8">
        <v>1.8</v>
      </c>
      <c r="J71" s="4">
        <v>7.93</v>
      </c>
      <c r="K71" s="50"/>
      <c r="L71" s="6">
        <f t="shared" si="26"/>
        <v>9.73</v>
      </c>
      <c r="M71" s="7">
        <v>2.8</v>
      </c>
      <c r="N71" s="4">
        <v>8</v>
      </c>
      <c r="O71" s="50"/>
      <c r="P71" s="5">
        <f t="shared" si="27"/>
        <v>10.8</v>
      </c>
      <c r="Q71" s="8">
        <v>1.9</v>
      </c>
      <c r="R71" s="4">
        <v>7</v>
      </c>
      <c r="S71" s="50">
        <v>0.5</v>
      </c>
      <c r="T71" s="6">
        <f t="shared" si="28"/>
        <v>8.4</v>
      </c>
      <c r="U71" s="9">
        <f t="shared" si="29"/>
        <v>38.03</v>
      </c>
    </row>
    <row r="72" spans="1:21" ht="12.75" customHeight="1">
      <c r="A72" s="51" t="s">
        <v>9</v>
      </c>
      <c r="B72" s="54" t="s">
        <v>36</v>
      </c>
      <c r="C72" s="55">
        <v>2008</v>
      </c>
      <c r="D72" s="54" t="s">
        <v>100</v>
      </c>
      <c r="E72" s="7">
        <v>0</v>
      </c>
      <c r="F72" s="19">
        <v>0</v>
      </c>
      <c r="G72" s="50"/>
      <c r="H72" s="5">
        <f t="shared" si="25"/>
        <v>0</v>
      </c>
      <c r="I72" s="8">
        <v>1.8</v>
      </c>
      <c r="J72" s="4">
        <v>6.5</v>
      </c>
      <c r="K72" s="50"/>
      <c r="L72" s="6">
        <f t="shared" si="26"/>
        <v>8.3000000000000007</v>
      </c>
      <c r="M72" s="7">
        <v>3.1</v>
      </c>
      <c r="N72" s="4">
        <v>6.6</v>
      </c>
      <c r="O72" s="50"/>
      <c r="P72" s="5">
        <f t="shared" si="27"/>
        <v>9.6999999999999993</v>
      </c>
      <c r="Q72" s="8">
        <v>3.1</v>
      </c>
      <c r="R72" s="4">
        <v>8.6</v>
      </c>
      <c r="S72" s="50">
        <v>0.5</v>
      </c>
      <c r="T72" s="6">
        <f t="shared" si="28"/>
        <v>11.2</v>
      </c>
      <c r="U72" s="9">
        <f t="shared" si="29"/>
        <v>29.2</v>
      </c>
    </row>
    <row r="73" spans="1:21" ht="12.75" customHeight="1">
      <c r="A73" s="18" t="s">
        <v>38</v>
      </c>
      <c r="B73" s="52"/>
      <c r="C73" s="22"/>
      <c r="D73" s="54"/>
      <c r="E73" s="7"/>
      <c r="F73" s="19"/>
      <c r="G73" s="50"/>
      <c r="H73" s="5">
        <f t="shared" ref="H73:H75" si="30">E73+F73-G73</f>
        <v>0</v>
      </c>
      <c r="I73" s="8"/>
      <c r="J73" s="4"/>
      <c r="K73" s="50"/>
      <c r="L73" s="6">
        <f t="shared" ref="L73:L75" si="31">I73+J73-K73</f>
        <v>0</v>
      </c>
      <c r="M73" s="7"/>
      <c r="N73" s="4"/>
      <c r="O73" s="50"/>
      <c r="P73" s="5">
        <f t="shared" ref="P73:P75" si="32">M73+N73-O73</f>
        <v>0</v>
      </c>
      <c r="Q73" s="8"/>
      <c r="R73" s="4"/>
      <c r="S73" s="50"/>
      <c r="T73" s="6">
        <f t="shared" ref="T73:T75" si="33">Q73+R73-S73</f>
        <v>0</v>
      </c>
      <c r="U73" s="9">
        <f t="shared" ref="U73:U75" si="34">H73+L73+P73+T73</f>
        <v>0</v>
      </c>
    </row>
    <row r="74" spans="1:21" ht="12.75" customHeight="1">
      <c r="A74" s="51" t="s">
        <v>39</v>
      </c>
      <c r="B74" s="52"/>
      <c r="C74" s="22"/>
      <c r="D74" s="68"/>
      <c r="E74" s="7"/>
      <c r="F74" s="19"/>
      <c r="G74" s="50"/>
      <c r="H74" s="5">
        <f t="shared" si="30"/>
        <v>0</v>
      </c>
      <c r="I74" s="8"/>
      <c r="J74" s="4"/>
      <c r="K74" s="50"/>
      <c r="L74" s="6">
        <f t="shared" si="31"/>
        <v>0</v>
      </c>
      <c r="M74" s="7"/>
      <c r="N74" s="4"/>
      <c r="O74" s="50"/>
      <c r="P74" s="5">
        <f t="shared" si="32"/>
        <v>0</v>
      </c>
      <c r="Q74" s="8"/>
      <c r="R74" s="4"/>
      <c r="S74" s="50"/>
      <c r="T74" s="6">
        <f t="shared" si="33"/>
        <v>0</v>
      </c>
      <c r="U74" s="9">
        <f t="shared" si="34"/>
        <v>0</v>
      </c>
    </row>
    <row r="75" spans="1:21" ht="12.75" customHeight="1" thickBot="1">
      <c r="A75" s="56">
        <v>13</v>
      </c>
      <c r="B75" s="65"/>
      <c r="C75" s="57"/>
      <c r="D75" s="67"/>
      <c r="E75" s="58"/>
      <c r="F75" s="59"/>
      <c r="G75" s="66"/>
      <c r="H75" s="60">
        <f t="shared" si="30"/>
        <v>0</v>
      </c>
      <c r="I75" s="64"/>
      <c r="J75" s="61"/>
      <c r="K75" s="66"/>
      <c r="L75" s="62">
        <f t="shared" si="31"/>
        <v>0</v>
      </c>
      <c r="M75" s="58"/>
      <c r="N75" s="61"/>
      <c r="O75" s="66"/>
      <c r="P75" s="60">
        <f t="shared" si="32"/>
        <v>0</v>
      </c>
      <c r="Q75" s="64"/>
      <c r="R75" s="61"/>
      <c r="S75" s="66"/>
      <c r="T75" s="62">
        <f t="shared" si="33"/>
        <v>0</v>
      </c>
      <c r="U75" s="63">
        <f t="shared" si="34"/>
        <v>0</v>
      </c>
    </row>
    <row r="76" spans="1:21" ht="13.5" thickTop="1"/>
    <row r="77" spans="1:21" ht="21" customHeight="1">
      <c r="A77" s="69" t="s">
        <v>4</v>
      </c>
      <c r="B77" s="2" t="s">
        <v>51</v>
      </c>
      <c r="C77" s="2"/>
      <c r="D77" s="2"/>
    </row>
    <row r="78" spans="1:21" ht="8.25" customHeight="1" thickBot="1">
      <c r="B78" s="2"/>
      <c r="C78" s="2"/>
      <c r="D78" s="2"/>
    </row>
    <row r="79" spans="1:21" ht="12.75" customHeight="1" thickTop="1">
      <c r="A79" s="23"/>
      <c r="B79" s="25"/>
      <c r="C79" s="45"/>
      <c r="D79" s="28"/>
      <c r="E79" s="15"/>
      <c r="F79" s="42"/>
      <c r="G79" s="42"/>
      <c r="H79" s="43"/>
      <c r="I79" s="16"/>
      <c r="J79" s="30"/>
      <c r="K79" s="30"/>
      <c r="L79" s="30"/>
      <c r="M79" s="11"/>
      <c r="N79" s="30"/>
      <c r="O79" s="30"/>
      <c r="P79" s="30"/>
      <c r="Q79" s="11"/>
      <c r="R79" s="30"/>
      <c r="S79" s="30"/>
      <c r="T79" s="35"/>
      <c r="U79" s="31"/>
    </row>
    <row r="80" spans="1:21" ht="12.75" customHeight="1">
      <c r="A80" s="10"/>
      <c r="B80" s="26"/>
      <c r="C80" s="46"/>
      <c r="D80" s="17"/>
      <c r="E80" s="3"/>
      <c r="F80" s="32"/>
      <c r="G80" s="32"/>
      <c r="H80" s="36"/>
      <c r="I80" s="12"/>
      <c r="J80" s="32"/>
      <c r="K80" s="32"/>
      <c r="L80" s="32"/>
      <c r="M80" s="12"/>
      <c r="N80" s="32"/>
      <c r="O80" s="32"/>
      <c r="P80" s="32"/>
      <c r="Q80" s="12"/>
      <c r="R80" s="32"/>
      <c r="S80" s="32"/>
      <c r="T80" s="36"/>
      <c r="U80" s="33"/>
    </row>
    <row r="81" spans="1:21" ht="12.75" customHeight="1">
      <c r="A81" s="24" t="s">
        <v>12</v>
      </c>
      <c r="B81" s="49" t="s">
        <v>11</v>
      </c>
      <c r="C81" s="47" t="s">
        <v>15</v>
      </c>
      <c r="D81" s="29" t="s">
        <v>14</v>
      </c>
      <c r="E81" s="13"/>
      <c r="F81" s="34"/>
      <c r="G81" s="34"/>
      <c r="H81" s="37"/>
      <c r="I81" s="14"/>
      <c r="J81" s="34"/>
      <c r="K81" s="34"/>
      <c r="L81" s="34"/>
      <c r="M81" s="14"/>
      <c r="N81" s="34"/>
      <c r="O81" s="34"/>
      <c r="P81" s="34"/>
      <c r="Q81" s="14"/>
      <c r="R81" s="34"/>
      <c r="S81" s="34"/>
      <c r="T81" s="37"/>
      <c r="U81" s="33"/>
    </row>
    <row r="82" spans="1:21" ht="12.75" customHeight="1">
      <c r="A82" s="24"/>
      <c r="B82" s="27"/>
      <c r="C82" s="48"/>
      <c r="D82" s="29"/>
      <c r="E82" s="20" t="s">
        <v>16</v>
      </c>
      <c r="F82" s="38" t="s">
        <v>17</v>
      </c>
      <c r="G82" s="44" t="s">
        <v>18</v>
      </c>
      <c r="H82" s="39" t="s">
        <v>13</v>
      </c>
      <c r="I82" s="20" t="s">
        <v>16</v>
      </c>
      <c r="J82" s="38" t="s">
        <v>17</v>
      </c>
      <c r="K82" s="44" t="s">
        <v>18</v>
      </c>
      <c r="L82" s="41" t="s">
        <v>13</v>
      </c>
      <c r="M82" s="21" t="s">
        <v>16</v>
      </c>
      <c r="N82" s="38" t="s">
        <v>17</v>
      </c>
      <c r="O82" s="44" t="s">
        <v>18</v>
      </c>
      <c r="P82" s="39" t="s">
        <v>13</v>
      </c>
      <c r="Q82" s="20" t="s">
        <v>16</v>
      </c>
      <c r="R82" s="38" t="s">
        <v>17</v>
      </c>
      <c r="S82" s="44" t="s">
        <v>18</v>
      </c>
      <c r="T82" s="39" t="s">
        <v>13</v>
      </c>
      <c r="U82" s="40" t="s">
        <v>0</v>
      </c>
    </row>
    <row r="83" spans="1:21" ht="12.75" customHeight="1">
      <c r="A83" s="18" t="s">
        <v>1</v>
      </c>
      <c r="B83" s="54" t="s">
        <v>69</v>
      </c>
      <c r="C83" s="55">
        <v>2006</v>
      </c>
      <c r="D83" s="54" t="s">
        <v>19</v>
      </c>
      <c r="E83" s="7"/>
      <c r="F83" s="19"/>
      <c r="G83" s="50"/>
      <c r="H83" s="5">
        <f t="shared" ref="H83:H91" si="35">E83+F83-G83</f>
        <v>0</v>
      </c>
      <c r="I83" s="8"/>
      <c r="J83" s="4"/>
      <c r="K83" s="50"/>
      <c r="L83" s="6">
        <f t="shared" ref="L83:L91" si="36">I83+J83-K83</f>
        <v>0</v>
      </c>
      <c r="M83" s="7">
        <v>2.5</v>
      </c>
      <c r="N83" s="4">
        <v>9</v>
      </c>
      <c r="O83" s="50"/>
      <c r="P83" s="5">
        <f t="shared" ref="P83:P91" si="37">M83+N83-O83</f>
        <v>11.5</v>
      </c>
      <c r="Q83" s="8">
        <v>2.5</v>
      </c>
      <c r="R83" s="4">
        <v>9.3000000000000007</v>
      </c>
      <c r="S83" s="50"/>
      <c r="T83" s="6">
        <f t="shared" ref="T83:T91" si="38">Q83+R83-S83</f>
        <v>11.8</v>
      </c>
      <c r="U83" s="9">
        <f t="shared" ref="U83:U91" si="39">H83+L83+P83+T83</f>
        <v>23.3</v>
      </c>
    </row>
    <row r="84" spans="1:21" ht="12.75" customHeight="1">
      <c r="A84" s="18" t="s">
        <v>2</v>
      </c>
      <c r="B84" s="54" t="s">
        <v>78</v>
      </c>
      <c r="C84" s="55">
        <v>2006</v>
      </c>
      <c r="D84" s="54" t="s">
        <v>45</v>
      </c>
      <c r="E84" s="7"/>
      <c r="F84" s="19"/>
      <c r="G84" s="50"/>
      <c r="H84" s="5">
        <f t="shared" si="35"/>
        <v>0</v>
      </c>
      <c r="I84" s="8"/>
      <c r="J84" s="4"/>
      <c r="K84" s="50"/>
      <c r="L84" s="6">
        <f t="shared" si="36"/>
        <v>0</v>
      </c>
      <c r="M84" s="7">
        <v>2.5</v>
      </c>
      <c r="N84" s="4">
        <v>8.1</v>
      </c>
      <c r="O84" s="50"/>
      <c r="P84" s="5">
        <f t="shared" si="37"/>
        <v>10.6</v>
      </c>
      <c r="Q84" s="8">
        <v>2.5</v>
      </c>
      <c r="R84" s="4">
        <v>9.1999999999999993</v>
      </c>
      <c r="S84" s="50"/>
      <c r="T84" s="6">
        <f t="shared" si="38"/>
        <v>11.7</v>
      </c>
      <c r="U84" s="9">
        <f t="shared" si="39"/>
        <v>22.299999999999997</v>
      </c>
    </row>
    <row r="85" spans="1:21" ht="12.75" customHeight="1">
      <c r="A85" s="51" t="s">
        <v>3</v>
      </c>
      <c r="B85" s="52" t="s">
        <v>70</v>
      </c>
      <c r="C85" s="22">
        <v>2007</v>
      </c>
      <c r="D85" s="54" t="s">
        <v>19</v>
      </c>
      <c r="E85" s="7"/>
      <c r="F85" s="19"/>
      <c r="G85" s="50"/>
      <c r="H85" s="5">
        <f t="shared" si="35"/>
        <v>0</v>
      </c>
      <c r="I85" s="8"/>
      <c r="J85" s="4"/>
      <c r="K85" s="50"/>
      <c r="L85" s="6">
        <f t="shared" si="36"/>
        <v>0</v>
      </c>
      <c r="M85" s="7">
        <v>2.5</v>
      </c>
      <c r="N85" s="4">
        <v>8.4</v>
      </c>
      <c r="O85" s="50"/>
      <c r="P85" s="5">
        <f t="shared" si="37"/>
        <v>10.9</v>
      </c>
      <c r="Q85" s="8">
        <v>2.5</v>
      </c>
      <c r="R85" s="4">
        <v>8.4</v>
      </c>
      <c r="S85" s="50"/>
      <c r="T85" s="6">
        <f t="shared" si="38"/>
        <v>10.9</v>
      </c>
      <c r="U85" s="9">
        <f t="shared" si="39"/>
        <v>21.8</v>
      </c>
    </row>
    <row r="86" spans="1:21" ht="12.75" customHeight="1">
      <c r="A86" s="51" t="s">
        <v>4</v>
      </c>
      <c r="B86" s="54" t="s">
        <v>101</v>
      </c>
      <c r="C86" s="55">
        <v>2007</v>
      </c>
      <c r="D86" s="54" t="s">
        <v>100</v>
      </c>
      <c r="E86" s="7"/>
      <c r="F86" s="19"/>
      <c r="G86" s="50"/>
      <c r="H86" s="5">
        <f t="shared" si="35"/>
        <v>0</v>
      </c>
      <c r="I86" s="8"/>
      <c r="J86" s="4"/>
      <c r="K86" s="50"/>
      <c r="L86" s="6">
        <f t="shared" si="36"/>
        <v>0</v>
      </c>
      <c r="M86" s="7">
        <v>2.5</v>
      </c>
      <c r="N86" s="4">
        <v>7</v>
      </c>
      <c r="O86" s="50"/>
      <c r="P86" s="5">
        <f t="shared" si="37"/>
        <v>9.5</v>
      </c>
      <c r="Q86" s="8">
        <v>2.5</v>
      </c>
      <c r="R86" s="4">
        <v>9.27</v>
      </c>
      <c r="S86" s="50"/>
      <c r="T86" s="6">
        <f t="shared" si="38"/>
        <v>11.77</v>
      </c>
      <c r="U86" s="9">
        <f t="shared" si="39"/>
        <v>21.27</v>
      </c>
    </row>
    <row r="87" spans="1:21" ht="12.75" customHeight="1">
      <c r="A87" s="18" t="s">
        <v>5</v>
      </c>
      <c r="B87" s="55" t="s">
        <v>115</v>
      </c>
      <c r="C87" s="55">
        <v>2006</v>
      </c>
      <c r="D87" s="55" t="s">
        <v>113</v>
      </c>
      <c r="E87" s="7"/>
      <c r="F87" s="19"/>
      <c r="G87" s="50"/>
      <c r="H87" s="5">
        <f t="shared" si="35"/>
        <v>0</v>
      </c>
      <c r="I87" s="8"/>
      <c r="J87" s="4"/>
      <c r="K87" s="50"/>
      <c r="L87" s="6">
        <f t="shared" si="36"/>
        <v>0</v>
      </c>
      <c r="M87" s="7">
        <v>2.5</v>
      </c>
      <c r="N87" s="4">
        <v>8</v>
      </c>
      <c r="O87" s="50"/>
      <c r="P87" s="5">
        <f t="shared" si="37"/>
        <v>10.5</v>
      </c>
      <c r="Q87" s="8">
        <v>2.5</v>
      </c>
      <c r="R87" s="4">
        <v>8.17</v>
      </c>
      <c r="S87" s="50"/>
      <c r="T87" s="6">
        <f t="shared" si="38"/>
        <v>10.67</v>
      </c>
      <c r="U87" s="9">
        <f t="shared" si="39"/>
        <v>21.17</v>
      </c>
    </row>
    <row r="88" spans="1:21" ht="12.75" customHeight="1">
      <c r="A88" s="51" t="s">
        <v>6</v>
      </c>
      <c r="B88" s="54" t="s">
        <v>105</v>
      </c>
      <c r="C88" s="55">
        <v>2007</v>
      </c>
      <c r="D88" s="54" t="s">
        <v>100</v>
      </c>
      <c r="E88" s="7"/>
      <c r="F88" s="19"/>
      <c r="G88" s="50"/>
      <c r="H88" s="5">
        <f t="shared" si="35"/>
        <v>0</v>
      </c>
      <c r="I88" s="8"/>
      <c r="J88" s="4"/>
      <c r="K88" s="50"/>
      <c r="L88" s="6">
        <f t="shared" si="36"/>
        <v>0</v>
      </c>
      <c r="M88" s="7">
        <v>2.5</v>
      </c>
      <c r="N88" s="4">
        <v>7.3609999999999998</v>
      </c>
      <c r="O88" s="50"/>
      <c r="P88" s="5">
        <f t="shared" si="37"/>
        <v>9.8610000000000007</v>
      </c>
      <c r="Q88" s="8">
        <v>2.5</v>
      </c>
      <c r="R88" s="4">
        <v>8.74</v>
      </c>
      <c r="S88" s="50"/>
      <c r="T88" s="6">
        <f t="shared" si="38"/>
        <v>11.24</v>
      </c>
      <c r="U88" s="9">
        <f t="shared" si="39"/>
        <v>21.100999999999999</v>
      </c>
    </row>
    <row r="89" spans="1:21" ht="12.75" customHeight="1">
      <c r="A89" s="51" t="s">
        <v>7</v>
      </c>
      <c r="B89" s="55" t="s">
        <v>116</v>
      </c>
      <c r="C89" s="55">
        <v>2007</v>
      </c>
      <c r="D89" s="55" t="s">
        <v>113</v>
      </c>
      <c r="E89" s="7"/>
      <c r="F89" s="19"/>
      <c r="G89" s="50"/>
      <c r="H89" s="5">
        <f t="shared" si="35"/>
        <v>0</v>
      </c>
      <c r="I89" s="8"/>
      <c r="J89" s="4"/>
      <c r="K89" s="50"/>
      <c r="L89" s="6">
        <f t="shared" si="36"/>
        <v>0</v>
      </c>
      <c r="M89" s="7">
        <v>2.5</v>
      </c>
      <c r="N89" s="4">
        <v>7.8</v>
      </c>
      <c r="O89" s="50"/>
      <c r="P89" s="5">
        <f t="shared" si="37"/>
        <v>10.3</v>
      </c>
      <c r="Q89" s="8">
        <v>2.5</v>
      </c>
      <c r="R89" s="4">
        <v>8</v>
      </c>
      <c r="S89" s="50"/>
      <c r="T89" s="6">
        <f t="shared" si="38"/>
        <v>10.5</v>
      </c>
      <c r="U89" s="9">
        <f t="shared" si="39"/>
        <v>20.8</v>
      </c>
    </row>
    <row r="90" spans="1:21" ht="12.75" customHeight="1">
      <c r="A90" s="18" t="s">
        <v>8</v>
      </c>
      <c r="B90" s="52" t="s">
        <v>71</v>
      </c>
      <c r="C90" s="22">
        <v>2007</v>
      </c>
      <c r="D90" s="54" t="s">
        <v>19</v>
      </c>
      <c r="E90" s="7"/>
      <c r="F90" s="19"/>
      <c r="G90" s="50"/>
      <c r="H90" s="5">
        <f t="shared" si="35"/>
        <v>0</v>
      </c>
      <c r="I90" s="8"/>
      <c r="J90" s="4"/>
      <c r="K90" s="50"/>
      <c r="L90" s="6">
        <f t="shared" si="36"/>
        <v>0</v>
      </c>
      <c r="M90" s="7">
        <v>2.5</v>
      </c>
      <c r="N90" s="4">
        <v>7</v>
      </c>
      <c r="O90" s="50"/>
      <c r="P90" s="5">
        <f t="shared" si="37"/>
        <v>9.5</v>
      </c>
      <c r="Q90" s="8">
        <v>2.5</v>
      </c>
      <c r="R90" s="4">
        <v>8.17</v>
      </c>
      <c r="S90" s="50"/>
      <c r="T90" s="6">
        <f t="shared" si="38"/>
        <v>10.67</v>
      </c>
      <c r="U90" s="9">
        <f t="shared" si="39"/>
        <v>20.170000000000002</v>
      </c>
    </row>
    <row r="91" spans="1:21" ht="12.75" customHeight="1">
      <c r="A91" s="51" t="s">
        <v>9</v>
      </c>
      <c r="B91" s="55" t="s">
        <v>114</v>
      </c>
      <c r="C91" s="55">
        <v>2006</v>
      </c>
      <c r="D91" s="54" t="s">
        <v>113</v>
      </c>
      <c r="E91" s="7"/>
      <c r="F91" s="19"/>
      <c r="G91" s="50"/>
      <c r="H91" s="5">
        <f t="shared" si="35"/>
        <v>0</v>
      </c>
      <c r="I91" s="8"/>
      <c r="J91" s="4"/>
      <c r="K91" s="50"/>
      <c r="L91" s="6">
        <f t="shared" si="36"/>
        <v>0</v>
      </c>
      <c r="M91" s="7">
        <v>2.5</v>
      </c>
      <c r="N91" s="4">
        <v>6.8</v>
      </c>
      <c r="O91" s="50"/>
      <c r="P91" s="5">
        <f t="shared" si="37"/>
        <v>9.3000000000000007</v>
      </c>
      <c r="Q91" s="8">
        <v>2.5</v>
      </c>
      <c r="R91" s="4">
        <v>7.7</v>
      </c>
      <c r="S91" s="50"/>
      <c r="T91" s="6">
        <f t="shared" si="38"/>
        <v>10.199999999999999</v>
      </c>
      <c r="U91" s="9">
        <f t="shared" si="39"/>
        <v>19.5</v>
      </c>
    </row>
    <row r="92" spans="1:21" ht="12.75" customHeight="1">
      <c r="A92" s="51"/>
      <c r="B92" s="52"/>
      <c r="C92" s="22"/>
      <c r="D92" s="54"/>
      <c r="E92" s="7"/>
      <c r="F92" s="19"/>
      <c r="G92" s="50"/>
      <c r="H92" s="5"/>
      <c r="I92" s="8"/>
      <c r="J92" s="4"/>
      <c r="K92" s="50"/>
      <c r="L92" s="6"/>
      <c r="M92" s="7"/>
      <c r="N92" s="4"/>
      <c r="O92" s="50"/>
      <c r="P92" s="5"/>
      <c r="Q92" s="8"/>
      <c r="R92" s="4"/>
      <c r="S92" s="50"/>
      <c r="T92" s="6"/>
      <c r="U92" s="9"/>
    </row>
    <row r="93" spans="1:21" ht="12.75" customHeight="1">
      <c r="A93" s="51"/>
      <c r="B93" s="52"/>
      <c r="C93" s="22"/>
      <c r="D93" s="54"/>
      <c r="E93" s="7"/>
      <c r="F93" s="19"/>
      <c r="G93" s="50"/>
      <c r="H93" s="5"/>
      <c r="I93" s="8"/>
      <c r="J93" s="4"/>
      <c r="K93" s="50"/>
      <c r="L93" s="6"/>
      <c r="M93" s="7"/>
      <c r="N93" s="4"/>
      <c r="O93" s="50"/>
      <c r="P93" s="5"/>
      <c r="Q93" s="8"/>
      <c r="R93" s="4"/>
      <c r="S93" s="50"/>
      <c r="T93" s="6"/>
      <c r="U93" s="9"/>
    </row>
    <row r="94" spans="1:21" ht="12.75" customHeight="1">
      <c r="A94" s="51"/>
      <c r="B94" s="52"/>
      <c r="C94" s="22"/>
      <c r="D94" s="54"/>
      <c r="E94" s="7"/>
      <c r="F94" s="19"/>
      <c r="G94" s="50"/>
      <c r="H94" s="5"/>
      <c r="I94" s="8"/>
      <c r="J94" s="4"/>
      <c r="K94" s="50"/>
      <c r="L94" s="6"/>
      <c r="M94" s="7"/>
      <c r="N94" s="4"/>
      <c r="O94" s="50"/>
      <c r="P94" s="5"/>
      <c r="Q94" s="8"/>
      <c r="R94" s="4"/>
      <c r="S94" s="50"/>
      <c r="T94" s="6"/>
      <c r="U94" s="9"/>
    </row>
    <row r="95" spans="1:21" ht="12.75" customHeight="1">
      <c r="A95" s="18" t="s">
        <v>1</v>
      </c>
      <c r="B95" s="54" t="s">
        <v>72</v>
      </c>
      <c r="C95" s="55">
        <v>2009</v>
      </c>
      <c r="D95" s="54" t="s">
        <v>19</v>
      </c>
      <c r="E95" s="7"/>
      <c r="F95" s="19"/>
      <c r="G95" s="50"/>
      <c r="H95" s="5">
        <f t="shared" ref="H95:H101" si="40">E95+F95-G95</f>
        <v>0</v>
      </c>
      <c r="I95" s="8"/>
      <c r="J95" s="4"/>
      <c r="K95" s="50"/>
      <c r="L95" s="6">
        <f t="shared" ref="L95:L101" si="41">I95+J95-K95</f>
        <v>0</v>
      </c>
      <c r="M95" s="7">
        <v>2.5</v>
      </c>
      <c r="N95" s="4">
        <v>8.6999999999999993</v>
      </c>
      <c r="O95" s="50"/>
      <c r="P95" s="5">
        <f t="shared" ref="P95:P101" si="42">M95+N95-O95</f>
        <v>11.2</v>
      </c>
      <c r="Q95" s="8">
        <v>2.5</v>
      </c>
      <c r="R95" s="4">
        <v>8.9700000000000006</v>
      </c>
      <c r="S95" s="50"/>
      <c r="T95" s="6">
        <f t="shared" ref="T95:T101" si="43">Q95+R95-S95</f>
        <v>11.47</v>
      </c>
      <c r="U95" s="9">
        <f t="shared" ref="U95:U101" si="44">H95+L95+P95+T95</f>
        <v>22.67</v>
      </c>
    </row>
    <row r="96" spans="1:21" ht="12.75" customHeight="1">
      <c r="A96" s="18" t="s">
        <v>2</v>
      </c>
      <c r="B96" s="54" t="s">
        <v>21</v>
      </c>
      <c r="C96" s="55">
        <v>2009</v>
      </c>
      <c r="D96" s="54" t="s">
        <v>19</v>
      </c>
      <c r="E96" s="7"/>
      <c r="F96" s="19"/>
      <c r="G96" s="50"/>
      <c r="H96" s="5">
        <f t="shared" si="40"/>
        <v>0</v>
      </c>
      <c r="I96" s="8"/>
      <c r="J96" s="4"/>
      <c r="K96" s="50"/>
      <c r="L96" s="6">
        <f t="shared" si="41"/>
        <v>0</v>
      </c>
      <c r="M96" s="7">
        <v>2.5</v>
      </c>
      <c r="N96" s="4">
        <v>8.6999999999999993</v>
      </c>
      <c r="O96" s="50"/>
      <c r="P96" s="5">
        <f t="shared" si="42"/>
        <v>11.2</v>
      </c>
      <c r="Q96" s="8">
        <v>2.5</v>
      </c>
      <c r="R96" s="4">
        <v>8.74</v>
      </c>
      <c r="S96" s="50"/>
      <c r="T96" s="6">
        <f t="shared" si="43"/>
        <v>11.24</v>
      </c>
      <c r="U96" s="9">
        <f t="shared" si="44"/>
        <v>22.439999999999998</v>
      </c>
    </row>
    <row r="97" spans="1:21" ht="12.75" customHeight="1">
      <c r="A97" s="51" t="s">
        <v>3</v>
      </c>
      <c r="B97" s="54" t="s">
        <v>23</v>
      </c>
      <c r="C97" s="55">
        <v>2008</v>
      </c>
      <c r="D97" s="54" t="s">
        <v>19</v>
      </c>
      <c r="E97" s="7"/>
      <c r="F97" s="19"/>
      <c r="G97" s="50"/>
      <c r="H97" s="5">
        <f t="shared" si="40"/>
        <v>0</v>
      </c>
      <c r="I97" s="8"/>
      <c r="J97" s="4"/>
      <c r="K97" s="50"/>
      <c r="L97" s="6">
        <f t="shared" si="41"/>
        <v>0</v>
      </c>
      <c r="M97" s="7">
        <v>2.5</v>
      </c>
      <c r="N97" s="4">
        <v>8.5</v>
      </c>
      <c r="O97" s="50"/>
      <c r="P97" s="5">
        <f t="shared" si="42"/>
        <v>11</v>
      </c>
      <c r="Q97" s="8">
        <v>2.5</v>
      </c>
      <c r="R97" s="4">
        <v>8.84</v>
      </c>
      <c r="S97" s="50"/>
      <c r="T97" s="6">
        <f t="shared" si="43"/>
        <v>11.34</v>
      </c>
      <c r="U97" s="9">
        <f t="shared" si="44"/>
        <v>22.34</v>
      </c>
    </row>
    <row r="98" spans="1:21" ht="12.75" customHeight="1">
      <c r="A98" s="51" t="s">
        <v>4</v>
      </c>
      <c r="B98" s="52" t="s">
        <v>73</v>
      </c>
      <c r="C98" s="22">
        <v>2009</v>
      </c>
      <c r="D98" s="54" t="s">
        <v>19</v>
      </c>
      <c r="E98" s="7"/>
      <c r="F98" s="19"/>
      <c r="G98" s="50"/>
      <c r="H98" s="5">
        <f t="shared" si="40"/>
        <v>0</v>
      </c>
      <c r="I98" s="8"/>
      <c r="J98" s="4"/>
      <c r="K98" s="50"/>
      <c r="L98" s="6">
        <f t="shared" si="41"/>
        <v>0</v>
      </c>
      <c r="M98" s="7">
        <v>2.5</v>
      </c>
      <c r="N98" s="4">
        <v>7.8</v>
      </c>
      <c r="O98" s="50"/>
      <c r="P98" s="5">
        <f t="shared" si="42"/>
        <v>10.3</v>
      </c>
      <c r="Q98" s="8">
        <v>2.5</v>
      </c>
      <c r="R98" s="4">
        <v>9.3699999999999992</v>
      </c>
      <c r="S98" s="50"/>
      <c r="T98" s="6">
        <f t="shared" si="43"/>
        <v>11.87</v>
      </c>
      <c r="U98" s="9">
        <f t="shared" si="44"/>
        <v>22.17</v>
      </c>
    </row>
    <row r="99" spans="1:21" ht="12.75" customHeight="1">
      <c r="A99" s="18" t="s">
        <v>5</v>
      </c>
      <c r="B99" s="54" t="s">
        <v>102</v>
      </c>
      <c r="C99" s="55">
        <v>2008</v>
      </c>
      <c r="D99" s="54" t="s">
        <v>100</v>
      </c>
      <c r="E99" s="7"/>
      <c r="F99" s="19"/>
      <c r="G99" s="50"/>
      <c r="H99" s="5">
        <f t="shared" si="40"/>
        <v>0</v>
      </c>
      <c r="I99" s="8"/>
      <c r="J99" s="4"/>
      <c r="K99" s="50"/>
      <c r="L99" s="6">
        <f t="shared" si="41"/>
        <v>0</v>
      </c>
      <c r="M99" s="7">
        <v>2.5</v>
      </c>
      <c r="N99" s="4">
        <v>7.5</v>
      </c>
      <c r="O99" s="50"/>
      <c r="P99" s="5">
        <f t="shared" si="42"/>
        <v>10</v>
      </c>
      <c r="Q99" s="8">
        <v>2.5</v>
      </c>
      <c r="R99" s="4">
        <v>8.57</v>
      </c>
      <c r="S99" s="50"/>
      <c r="T99" s="6">
        <f t="shared" si="43"/>
        <v>11.07</v>
      </c>
      <c r="U99" s="9">
        <f t="shared" si="44"/>
        <v>21.07</v>
      </c>
    </row>
    <row r="100" spans="1:21" ht="12.75" customHeight="1">
      <c r="A100" s="51" t="s">
        <v>6</v>
      </c>
      <c r="B100" s="55" t="s">
        <v>112</v>
      </c>
      <c r="C100" s="55">
        <v>2008</v>
      </c>
      <c r="D100" s="55" t="s">
        <v>113</v>
      </c>
      <c r="E100" s="7"/>
      <c r="F100" s="19"/>
      <c r="G100" s="50"/>
      <c r="H100" s="5">
        <f t="shared" si="40"/>
        <v>0</v>
      </c>
      <c r="I100" s="8"/>
      <c r="J100" s="4"/>
      <c r="K100" s="50"/>
      <c r="L100" s="6">
        <f t="shared" si="41"/>
        <v>0</v>
      </c>
      <c r="M100" s="7">
        <v>2.5</v>
      </c>
      <c r="N100" s="4">
        <v>8.1</v>
      </c>
      <c r="O100" s="50"/>
      <c r="P100" s="5">
        <f t="shared" si="42"/>
        <v>10.6</v>
      </c>
      <c r="Q100" s="8">
        <v>2.5</v>
      </c>
      <c r="R100" s="4">
        <v>7.8</v>
      </c>
      <c r="S100" s="50"/>
      <c r="T100" s="6">
        <f t="shared" si="43"/>
        <v>10.3</v>
      </c>
      <c r="U100" s="9">
        <f t="shared" si="44"/>
        <v>20.9</v>
      </c>
    </row>
    <row r="101" spans="1:21" ht="12.75" customHeight="1">
      <c r="A101" s="51" t="s">
        <v>7</v>
      </c>
      <c r="B101" s="55" t="s">
        <v>117</v>
      </c>
      <c r="C101" s="55">
        <v>2008</v>
      </c>
      <c r="D101" s="55" t="s">
        <v>113</v>
      </c>
      <c r="E101" s="7"/>
      <c r="F101" s="19"/>
      <c r="G101" s="50"/>
      <c r="H101" s="5">
        <f t="shared" si="40"/>
        <v>0</v>
      </c>
      <c r="I101" s="8"/>
      <c r="J101" s="4"/>
      <c r="K101" s="50"/>
      <c r="L101" s="6">
        <f t="shared" si="41"/>
        <v>0</v>
      </c>
      <c r="M101" s="7">
        <v>2.5</v>
      </c>
      <c r="N101" s="4">
        <v>8</v>
      </c>
      <c r="O101" s="50"/>
      <c r="P101" s="5">
        <f t="shared" si="42"/>
        <v>10.5</v>
      </c>
      <c r="Q101" s="8">
        <v>2.5</v>
      </c>
      <c r="R101" s="4">
        <v>7.4</v>
      </c>
      <c r="S101" s="50"/>
      <c r="T101" s="6">
        <f t="shared" si="43"/>
        <v>9.9</v>
      </c>
      <c r="U101" s="9">
        <f t="shared" si="44"/>
        <v>20.399999999999999</v>
      </c>
    </row>
    <row r="102" spans="1:21" ht="12.75" customHeight="1">
      <c r="A102" s="18"/>
      <c r="B102" s="55"/>
      <c r="C102" s="55"/>
      <c r="D102" s="54"/>
      <c r="E102" s="7"/>
      <c r="F102" s="19"/>
      <c r="G102" s="50"/>
      <c r="H102" s="5">
        <f t="shared" ref="H102:H104" si="45">E102+F102-G102</f>
        <v>0</v>
      </c>
      <c r="I102" s="8"/>
      <c r="J102" s="4"/>
      <c r="K102" s="50"/>
      <c r="L102" s="6">
        <f t="shared" ref="L102:L104" si="46">I102+J102-K102</f>
        <v>0</v>
      </c>
      <c r="M102" s="7"/>
      <c r="N102" s="4"/>
      <c r="O102" s="50"/>
      <c r="P102" s="5">
        <f t="shared" ref="P102:P104" si="47">M102+N102-O102</f>
        <v>0</v>
      </c>
      <c r="Q102" s="8"/>
      <c r="R102" s="4"/>
      <c r="S102" s="50"/>
      <c r="T102" s="6">
        <f t="shared" ref="T102:T104" si="48">Q102+R102-S102</f>
        <v>0</v>
      </c>
      <c r="U102" s="9">
        <f t="shared" ref="U102:U104" si="49">H102+L102+P102+T102</f>
        <v>0</v>
      </c>
    </row>
    <row r="103" spans="1:21" ht="13.15" customHeight="1">
      <c r="A103" s="51"/>
      <c r="B103" s="52"/>
      <c r="C103" s="22"/>
      <c r="D103" s="54"/>
      <c r="E103" s="7"/>
      <c r="F103" s="19"/>
      <c r="G103" s="50"/>
      <c r="H103" s="5">
        <f t="shared" si="45"/>
        <v>0</v>
      </c>
      <c r="I103" s="8"/>
      <c r="J103" s="4"/>
      <c r="K103" s="50"/>
      <c r="L103" s="6">
        <f t="shared" si="46"/>
        <v>0</v>
      </c>
      <c r="M103" s="7"/>
      <c r="N103" s="4"/>
      <c r="O103" s="50"/>
      <c r="P103" s="5">
        <f t="shared" si="47"/>
        <v>0</v>
      </c>
      <c r="Q103" s="8"/>
      <c r="R103" s="4"/>
      <c r="S103" s="50"/>
      <c r="T103" s="6">
        <f t="shared" si="48"/>
        <v>0</v>
      </c>
      <c r="U103" s="9">
        <f t="shared" si="49"/>
        <v>0</v>
      </c>
    </row>
    <row r="104" spans="1:21" ht="12.75" customHeight="1" thickBot="1">
      <c r="A104" s="56"/>
      <c r="B104" s="65"/>
      <c r="C104" s="57"/>
      <c r="D104" s="67"/>
      <c r="E104" s="58"/>
      <c r="F104" s="59"/>
      <c r="G104" s="66"/>
      <c r="H104" s="60">
        <f t="shared" si="45"/>
        <v>0</v>
      </c>
      <c r="I104" s="64"/>
      <c r="J104" s="61"/>
      <c r="K104" s="66"/>
      <c r="L104" s="62">
        <f t="shared" si="46"/>
        <v>0</v>
      </c>
      <c r="M104" s="58"/>
      <c r="N104" s="61"/>
      <c r="O104" s="66"/>
      <c r="P104" s="60">
        <f t="shared" si="47"/>
        <v>0</v>
      </c>
      <c r="Q104" s="64"/>
      <c r="R104" s="61"/>
      <c r="S104" s="66"/>
      <c r="T104" s="62">
        <f t="shared" si="48"/>
        <v>0</v>
      </c>
      <c r="U104" s="63">
        <f t="shared" si="49"/>
        <v>0</v>
      </c>
    </row>
    <row r="105" spans="1:21" ht="13.5" thickTop="1"/>
    <row r="106" spans="1:21" ht="21" customHeight="1">
      <c r="A106" s="69" t="s">
        <v>5</v>
      </c>
      <c r="B106" s="2" t="s">
        <v>52</v>
      </c>
      <c r="C106" s="2"/>
      <c r="D106" s="2"/>
    </row>
    <row r="107" spans="1:21" ht="8.25" customHeight="1" thickBot="1">
      <c r="B107" s="2"/>
      <c r="C107" s="2"/>
      <c r="D107" s="2"/>
    </row>
    <row r="108" spans="1:21" ht="12.75" customHeight="1" thickTop="1">
      <c r="A108" s="23"/>
      <c r="B108" s="25"/>
      <c r="C108" s="45"/>
      <c r="D108" s="28"/>
      <c r="E108" s="15"/>
      <c r="F108" s="42"/>
      <c r="G108" s="42"/>
      <c r="H108" s="43"/>
      <c r="I108" s="16"/>
      <c r="J108" s="30"/>
      <c r="K108" s="30"/>
      <c r="L108" s="30"/>
      <c r="M108" s="11"/>
      <c r="N108" s="30"/>
      <c r="O108" s="30"/>
      <c r="P108" s="30"/>
      <c r="Q108" s="11"/>
      <c r="R108" s="30"/>
      <c r="S108" s="30"/>
      <c r="T108" s="35"/>
      <c r="U108" s="31"/>
    </row>
    <row r="109" spans="1:21" ht="12.75" customHeight="1">
      <c r="A109" s="10"/>
      <c r="B109" s="26"/>
      <c r="C109" s="46"/>
      <c r="D109" s="17"/>
      <c r="E109" s="3"/>
      <c r="F109" s="32"/>
      <c r="G109" s="32"/>
      <c r="H109" s="36"/>
      <c r="I109" s="12"/>
      <c r="J109" s="32"/>
      <c r="K109" s="32"/>
      <c r="L109" s="32"/>
      <c r="M109" s="12"/>
      <c r="N109" s="32"/>
      <c r="O109" s="32"/>
      <c r="P109" s="32"/>
      <c r="Q109" s="12"/>
      <c r="R109" s="32"/>
      <c r="S109" s="32"/>
      <c r="T109" s="36"/>
      <c r="U109" s="33"/>
    </row>
    <row r="110" spans="1:21" ht="12.75" customHeight="1">
      <c r="A110" s="24" t="s">
        <v>12</v>
      </c>
      <c r="B110" s="49" t="s">
        <v>11</v>
      </c>
      <c r="C110" s="47" t="s">
        <v>15</v>
      </c>
      <c r="D110" s="29" t="s">
        <v>14</v>
      </c>
      <c r="E110" s="13"/>
      <c r="F110" s="34"/>
      <c r="G110" s="34"/>
      <c r="H110" s="37"/>
      <c r="I110" s="14"/>
      <c r="J110" s="34"/>
      <c r="K110" s="34"/>
      <c r="L110" s="34"/>
      <c r="M110" s="14"/>
      <c r="N110" s="34"/>
      <c r="O110" s="34"/>
      <c r="P110" s="34"/>
      <c r="Q110" s="14"/>
      <c r="R110" s="34"/>
      <c r="S110" s="34"/>
      <c r="T110" s="37"/>
      <c r="U110" s="33"/>
    </row>
    <row r="111" spans="1:21" ht="12.75" customHeight="1">
      <c r="A111" s="24"/>
      <c r="B111" s="27"/>
      <c r="C111" s="48"/>
      <c r="D111" s="29"/>
      <c r="E111" s="20" t="s">
        <v>16</v>
      </c>
      <c r="F111" s="38" t="s">
        <v>17</v>
      </c>
      <c r="G111" s="44" t="s">
        <v>18</v>
      </c>
      <c r="H111" s="39" t="s">
        <v>13</v>
      </c>
      <c r="I111" s="20" t="s">
        <v>16</v>
      </c>
      <c r="J111" s="38" t="s">
        <v>17</v>
      </c>
      <c r="K111" s="44" t="s">
        <v>18</v>
      </c>
      <c r="L111" s="41" t="s">
        <v>13</v>
      </c>
      <c r="M111" s="21" t="s">
        <v>16</v>
      </c>
      <c r="N111" s="38" t="s">
        <v>17</v>
      </c>
      <c r="O111" s="44" t="s">
        <v>18</v>
      </c>
      <c r="P111" s="39" t="s">
        <v>13</v>
      </c>
      <c r="Q111" s="20" t="s">
        <v>16</v>
      </c>
      <c r="R111" s="38" t="s">
        <v>17</v>
      </c>
      <c r="S111" s="44" t="s">
        <v>18</v>
      </c>
      <c r="T111" s="39" t="s">
        <v>13</v>
      </c>
      <c r="U111" s="40" t="s">
        <v>0</v>
      </c>
    </row>
    <row r="112" spans="1:21" ht="12.75" customHeight="1">
      <c r="A112" s="18" t="s">
        <v>1</v>
      </c>
      <c r="B112" s="54" t="s">
        <v>87</v>
      </c>
      <c r="C112" s="55">
        <v>2007</v>
      </c>
      <c r="D112" s="54" t="s">
        <v>80</v>
      </c>
      <c r="E112" s="7">
        <v>2</v>
      </c>
      <c r="F112" s="19">
        <v>9.3000000000000007</v>
      </c>
      <c r="G112" s="50"/>
      <c r="H112" s="5">
        <f t="shared" ref="H112:H124" si="50">E112+F112-G112</f>
        <v>11.3</v>
      </c>
      <c r="I112" s="8">
        <v>2</v>
      </c>
      <c r="J112" s="4">
        <v>8.57</v>
      </c>
      <c r="K112" s="50"/>
      <c r="L112" s="6">
        <f t="shared" ref="L112:L124" si="51">I112+J112-K112</f>
        <v>10.57</v>
      </c>
      <c r="M112" s="7">
        <v>3</v>
      </c>
      <c r="N112" s="4">
        <v>8.5</v>
      </c>
      <c r="O112" s="50"/>
      <c r="P112" s="5">
        <f t="shared" ref="P112:P124" si="52">M112+N112-O112</f>
        <v>11.5</v>
      </c>
      <c r="Q112" s="8">
        <v>3</v>
      </c>
      <c r="R112" s="4">
        <v>8.4499999999999993</v>
      </c>
      <c r="S112" s="50"/>
      <c r="T112" s="6">
        <f t="shared" ref="T112:T124" si="53">Q112+R112-S112</f>
        <v>11.45</v>
      </c>
      <c r="U112" s="9">
        <f t="shared" ref="U112:U124" si="54">H112+L112+P112+T112</f>
        <v>44.820000000000007</v>
      </c>
    </row>
    <row r="113" spans="1:21" ht="12.75" customHeight="1">
      <c r="A113" s="18" t="s">
        <v>2</v>
      </c>
      <c r="B113" s="54" t="s">
        <v>31</v>
      </c>
      <c r="C113" s="55">
        <v>2005</v>
      </c>
      <c r="D113" s="54" t="s">
        <v>19</v>
      </c>
      <c r="E113" s="7">
        <v>2</v>
      </c>
      <c r="F113" s="19">
        <v>9.5</v>
      </c>
      <c r="G113" s="50"/>
      <c r="H113" s="5">
        <f t="shared" si="50"/>
        <v>11.5</v>
      </c>
      <c r="I113" s="8">
        <v>2</v>
      </c>
      <c r="J113" s="4">
        <v>8.3699999999999992</v>
      </c>
      <c r="K113" s="50"/>
      <c r="L113" s="6">
        <f t="shared" si="51"/>
        <v>10.37</v>
      </c>
      <c r="M113" s="7">
        <v>3.3</v>
      </c>
      <c r="N113" s="4">
        <v>8.35</v>
      </c>
      <c r="O113" s="50"/>
      <c r="P113" s="5">
        <f t="shared" si="52"/>
        <v>11.649999999999999</v>
      </c>
      <c r="Q113" s="8">
        <v>3.1</v>
      </c>
      <c r="R113" s="4">
        <v>8.15</v>
      </c>
      <c r="S113" s="50"/>
      <c r="T113" s="6">
        <f t="shared" si="53"/>
        <v>11.25</v>
      </c>
      <c r="U113" s="9">
        <f t="shared" si="54"/>
        <v>44.769999999999996</v>
      </c>
    </row>
    <row r="114" spans="1:21" ht="12.75" customHeight="1">
      <c r="A114" s="51" t="s">
        <v>3</v>
      </c>
      <c r="B114" s="54" t="s">
        <v>88</v>
      </c>
      <c r="C114" s="55">
        <v>2006</v>
      </c>
      <c r="D114" s="54" t="s">
        <v>80</v>
      </c>
      <c r="E114" s="7">
        <v>2</v>
      </c>
      <c r="F114" s="19">
        <v>8.57</v>
      </c>
      <c r="G114" s="50"/>
      <c r="H114" s="5">
        <f t="shared" si="50"/>
        <v>10.57</v>
      </c>
      <c r="I114" s="8">
        <v>2.1</v>
      </c>
      <c r="J114" s="4">
        <v>8.77</v>
      </c>
      <c r="K114" s="50"/>
      <c r="L114" s="6">
        <f t="shared" si="51"/>
        <v>10.87</v>
      </c>
      <c r="M114" s="7">
        <v>3.2</v>
      </c>
      <c r="N114" s="4">
        <v>8.35</v>
      </c>
      <c r="O114" s="50"/>
      <c r="P114" s="5">
        <f t="shared" si="52"/>
        <v>11.55</v>
      </c>
      <c r="Q114" s="8">
        <v>3.1</v>
      </c>
      <c r="R114" s="4">
        <v>8.15</v>
      </c>
      <c r="S114" s="50"/>
      <c r="T114" s="6">
        <f t="shared" si="53"/>
        <v>11.25</v>
      </c>
      <c r="U114" s="9">
        <f t="shared" si="54"/>
        <v>44.239999999999995</v>
      </c>
    </row>
    <row r="115" spans="1:21" ht="12.75" customHeight="1">
      <c r="A115" s="51" t="s">
        <v>4</v>
      </c>
      <c r="B115" s="54" t="s">
        <v>89</v>
      </c>
      <c r="C115" s="55">
        <v>2005</v>
      </c>
      <c r="D115" s="54" t="s">
        <v>80</v>
      </c>
      <c r="E115" s="7">
        <v>2</v>
      </c>
      <c r="F115" s="19">
        <v>9.33</v>
      </c>
      <c r="G115" s="50"/>
      <c r="H115" s="5">
        <f t="shared" si="50"/>
        <v>11.33</v>
      </c>
      <c r="I115" s="8">
        <v>2.1</v>
      </c>
      <c r="J115" s="4">
        <v>8.5299999999999994</v>
      </c>
      <c r="K115" s="50"/>
      <c r="L115" s="6">
        <f t="shared" si="51"/>
        <v>10.629999999999999</v>
      </c>
      <c r="M115" s="7">
        <v>3.2</v>
      </c>
      <c r="N115" s="4">
        <v>7.6</v>
      </c>
      <c r="O115" s="50"/>
      <c r="P115" s="5">
        <f t="shared" si="52"/>
        <v>10.8</v>
      </c>
      <c r="Q115" s="8">
        <v>3.1</v>
      </c>
      <c r="R115" s="4">
        <v>8.35</v>
      </c>
      <c r="S115" s="50"/>
      <c r="T115" s="6">
        <f t="shared" si="53"/>
        <v>11.45</v>
      </c>
      <c r="U115" s="9">
        <f t="shared" si="54"/>
        <v>44.210000000000008</v>
      </c>
    </row>
    <row r="116" spans="1:21" ht="12.75" customHeight="1">
      <c r="A116" s="18" t="s">
        <v>5</v>
      </c>
      <c r="B116" s="54" t="s">
        <v>24</v>
      </c>
      <c r="C116" s="55">
        <v>2006</v>
      </c>
      <c r="D116" s="54" t="s">
        <v>19</v>
      </c>
      <c r="E116" s="7">
        <v>2</v>
      </c>
      <c r="F116" s="19">
        <v>9.27</v>
      </c>
      <c r="G116" s="50"/>
      <c r="H116" s="5">
        <f t="shared" si="50"/>
        <v>11.27</v>
      </c>
      <c r="I116" s="8">
        <v>2</v>
      </c>
      <c r="J116" s="4">
        <v>7.77</v>
      </c>
      <c r="K116" s="50"/>
      <c r="L116" s="6">
        <f t="shared" si="51"/>
        <v>9.77</v>
      </c>
      <c r="M116" s="7">
        <v>3.4</v>
      </c>
      <c r="N116" s="4">
        <v>7.1</v>
      </c>
      <c r="O116" s="50"/>
      <c r="P116" s="5">
        <f t="shared" si="52"/>
        <v>10.5</v>
      </c>
      <c r="Q116" s="8">
        <v>3.3</v>
      </c>
      <c r="R116" s="4">
        <v>8.15</v>
      </c>
      <c r="S116" s="50"/>
      <c r="T116" s="6">
        <f t="shared" si="53"/>
        <v>11.45</v>
      </c>
      <c r="U116" s="9">
        <f t="shared" si="54"/>
        <v>42.989999999999995</v>
      </c>
    </row>
    <row r="117" spans="1:21" ht="12.75" customHeight="1">
      <c r="A117" s="18" t="s">
        <v>6</v>
      </c>
      <c r="B117" s="54" t="s">
        <v>94</v>
      </c>
      <c r="C117" s="55">
        <v>2007</v>
      </c>
      <c r="D117" s="54" t="s">
        <v>93</v>
      </c>
      <c r="E117" s="7">
        <v>2</v>
      </c>
      <c r="F117" s="19">
        <v>8.1</v>
      </c>
      <c r="G117" s="50"/>
      <c r="H117" s="5">
        <f t="shared" si="50"/>
        <v>10.1</v>
      </c>
      <c r="I117" s="8">
        <v>2</v>
      </c>
      <c r="J117" s="4">
        <v>8.3000000000000007</v>
      </c>
      <c r="K117" s="50"/>
      <c r="L117" s="6">
        <f t="shared" si="51"/>
        <v>10.3</v>
      </c>
      <c r="M117" s="7">
        <v>3.1</v>
      </c>
      <c r="N117" s="4">
        <v>8.4</v>
      </c>
      <c r="O117" s="50"/>
      <c r="P117" s="5">
        <f t="shared" si="52"/>
        <v>11.5</v>
      </c>
      <c r="Q117" s="8">
        <v>3</v>
      </c>
      <c r="R117" s="4">
        <v>7.85</v>
      </c>
      <c r="S117" s="50"/>
      <c r="T117" s="6">
        <f t="shared" si="53"/>
        <v>10.85</v>
      </c>
      <c r="U117" s="9">
        <f t="shared" si="54"/>
        <v>42.75</v>
      </c>
    </row>
    <row r="118" spans="1:21" ht="12.75" customHeight="1">
      <c r="A118" s="51" t="s">
        <v>7</v>
      </c>
      <c r="B118" s="54" t="s">
        <v>26</v>
      </c>
      <c r="C118" s="55">
        <v>2006</v>
      </c>
      <c r="D118" s="54" t="s">
        <v>19</v>
      </c>
      <c r="E118" s="7">
        <v>2</v>
      </c>
      <c r="F118" s="19">
        <v>8.9700000000000006</v>
      </c>
      <c r="G118" s="50"/>
      <c r="H118" s="5">
        <f t="shared" si="50"/>
        <v>10.97</v>
      </c>
      <c r="I118" s="8">
        <v>2</v>
      </c>
      <c r="J118" s="4">
        <v>7.83</v>
      </c>
      <c r="K118" s="50"/>
      <c r="L118" s="6">
        <f t="shared" si="51"/>
        <v>9.83</v>
      </c>
      <c r="M118" s="7">
        <v>3.1</v>
      </c>
      <c r="N118" s="4">
        <v>7.55</v>
      </c>
      <c r="O118" s="50"/>
      <c r="P118" s="5">
        <f t="shared" si="52"/>
        <v>10.65</v>
      </c>
      <c r="Q118" s="8">
        <v>2.9</v>
      </c>
      <c r="R118" s="4">
        <v>8.1999999999999993</v>
      </c>
      <c r="S118" s="50"/>
      <c r="T118" s="6">
        <f t="shared" si="53"/>
        <v>11.1</v>
      </c>
      <c r="U118" s="9">
        <f t="shared" si="54"/>
        <v>42.550000000000004</v>
      </c>
    </row>
    <row r="119" spans="1:21" ht="12.75" customHeight="1">
      <c r="A119" s="51" t="s">
        <v>8</v>
      </c>
      <c r="B119" s="52" t="s">
        <v>29</v>
      </c>
      <c r="C119" s="22">
        <v>2007</v>
      </c>
      <c r="D119" s="54" t="s">
        <v>19</v>
      </c>
      <c r="E119" s="7">
        <v>2</v>
      </c>
      <c r="F119" s="19">
        <v>9</v>
      </c>
      <c r="G119" s="50"/>
      <c r="H119" s="5">
        <f t="shared" si="50"/>
        <v>11</v>
      </c>
      <c r="I119" s="8">
        <v>2</v>
      </c>
      <c r="J119" s="4">
        <v>8.1999999999999993</v>
      </c>
      <c r="K119" s="50"/>
      <c r="L119" s="6">
        <f t="shared" si="51"/>
        <v>10.199999999999999</v>
      </c>
      <c r="M119" s="7">
        <v>3.1</v>
      </c>
      <c r="N119" s="4">
        <v>7.55</v>
      </c>
      <c r="O119" s="50"/>
      <c r="P119" s="5">
        <f t="shared" si="52"/>
        <v>10.65</v>
      </c>
      <c r="Q119" s="8">
        <v>3.1</v>
      </c>
      <c r="R119" s="4">
        <v>7.4</v>
      </c>
      <c r="S119" s="50"/>
      <c r="T119" s="6">
        <f t="shared" si="53"/>
        <v>10.5</v>
      </c>
      <c r="U119" s="9">
        <f t="shared" si="54"/>
        <v>42.35</v>
      </c>
    </row>
    <row r="120" spans="1:21" ht="12.75" customHeight="1">
      <c r="A120" s="18" t="s">
        <v>9</v>
      </c>
      <c r="B120" s="54" t="s">
        <v>103</v>
      </c>
      <c r="C120" s="55">
        <v>2007</v>
      </c>
      <c r="D120" s="54" t="s">
        <v>100</v>
      </c>
      <c r="E120" s="7">
        <v>2</v>
      </c>
      <c r="F120" s="19">
        <v>8</v>
      </c>
      <c r="G120" s="50"/>
      <c r="H120" s="5">
        <f t="shared" si="50"/>
        <v>10</v>
      </c>
      <c r="I120" s="8">
        <v>2</v>
      </c>
      <c r="J120" s="4">
        <v>6</v>
      </c>
      <c r="K120" s="50"/>
      <c r="L120" s="6">
        <f t="shared" si="51"/>
        <v>8</v>
      </c>
      <c r="M120" s="7">
        <v>2.5</v>
      </c>
      <c r="N120" s="4">
        <v>8.35</v>
      </c>
      <c r="O120" s="50"/>
      <c r="P120" s="5">
        <f t="shared" si="52"/>
        <v>10.85</v>
      </c>
      <c r="Q120" s="8">
        <v>3.2</v>
      </c>
      <c r="R120" s="4">
        <v>8.1999999999999993</v>
      </c>
      <c r="S120" s="50"/>
      <c r="T120" s="6">
        <f t="shared" si="53"/>
        <v>11.399999999999999</v>
      </c>
      <c r="U120" s="9">
        <f t="shared" si="54"/>
        <v>40.25</v>
      </c>
    </row>
    <row r="121" spans="1:21" ht="12.75" customHeight="1">
      <c r="A121" s="18" t="s">
        <v>10</v>
      </c>
      <c r="B121" s="54" t="s">
        <v>25</v>
      </c>
      <c r="C121" s="55">
        <v>2006</v>
      </c>
      <c r="D121" s="54" t="s">
        <v>19</v>
      </c>
      <c r="E121" s="7">
        <v>2</v>
      </c>
      <c r="F121" s="19">
        <v>9.3000000000000007</v>
      </c>
      <c r="G121" s="50"/>
      <c r="H121" s="5">
        <f t="shared" si="50"/>
        <v>11.3</v>
      </c>
      <c r="I121" s="8">
        <v>1.8</v>
      </c>
      <c r="J121" s="4">
        <v>8.6300000000000008</v>
      </c>
      <c r="K121" s="50">
        <v>4</v>
      </c>
      <c r="L121" s="6">
        <f t="shared" si="51"/>
        <v>6.4300000000000015</v>
      </c>
      <c r="M121" s="7">
        <v>3.1</v>
      </c>
      <c r="N121" s="4">
        <v>7.6</v>
      </c>
      <c r="O121" s="50"/>
      <c r="P121" s="5">
        <f t="shared" si="52"/>
        <v>10.7</v>
      </c>
      <c r="Q121" s="8">
        <v>3.1</v>
      </c>
      <c r="R121" s="4">
        <v>8.4499999999999993</v>
      </c>
      <c r="S121" s="50"/>
      <c r="T121" s="6">
        <f t="shared" si="53"/>
        <v>11.549999999999999</v>
      </c>
      <c r="U121" s="9">
        <f t="shared" si="54"/>
        <v>39.980000000000004</v>
      </c>
    </row>
    <row r="122" spans="1:21" ht="12.75" customHeight="1">
      <c r="A122" s="51" t="s">
        <v>38</v>
      </c>
      <c r="B122" s="54" t="s">
        <v>28</v>
      </c>
      <c r="C122" s="55">
        <v>2007</v>
      </c>
      <c r="D122" s="54" t="s">
        <v>19</v>
      </c>
      <c r="E122" s="7">
        <v>2</v>
      </c>
      <c r="F122" s="19">
        <v>8.93</v>
      </c>
      <c r="G122" s="50"/>
      <c r="H122" s="5">
        <f t="shared" si="50"/>
        <v>10.93</v>
      </c>
      <c r="I122" s="8">
        <v>1.8</v>
      </c>
      <c r="J122" s="4">
        <v>8.6999999999999993</v>
      </c>
      <c r="K122" s="50">
        <v>4</v>
      </c>
      <c r="L122" s="6">
        <f t="shared" si="51"/>
        <v>6.5</v>
      </c>
      <c r="M122" s="7">
        <v>3.1</v>
      </c>
      <c r="N122" s="4">
        <v>8</v>
      </c>
      <c r="O122" s="50"/>
      <c r="P122" s="5">
        <f t="shared" si="52"/>
        <v>11.1</v>
      </c>
      <c r="Q122" s="8">
        <v>3</v>
      </c>
      <c r="R122" s="4">
        <v>7.8</v>
      </c>
      <c r="S122" s="50"/>
      <c r="T122" s="6">
        <f t="shared" si="53"/>
        <v>10.8</v>
      </c>
      <c r="U122" s="9">
        <f t="shared" si="54"/>
        <v>39.33</v>
      </c>
    </row>
    <row r="123" spans="1:21" ht="12.75" customHeight="1">
      <c r="A123" s="51" t="s">
        <v>39</v>
      </c>
      <c r="B123" s="54" t="s">
        <v>27</v>
      </c>
      <c r="C123" s="55">
        <v>2006</v>
      </c>
      <c r="D123" s="54" t="s">
        <v>19</v>
      </c>
      <c r="E123" s="7">
        <v>2</v>
      </c>
      <c r="F123" s="19">
        <v>9.3000000000000007</v>
      </c>
      <c r="G123" s="50"/>
      <c r="H123" s="5">
        <f t="shared" si="50"/>
        <v>11.3</v>
      </c>
      <c r="I123" s="8">
        <v>1.8</v>
      </c>
      <c r="J123" s="4">
        <v>7.63</v>
      </c>
      <c r="K123" s="50">
        <v>4</v>
      </c>
      <c r="L123" s="6">
        <f t="shared" si="51"/>
        <v>5.43</v>
      </c>
      <c r="M123" s="7">
        <v>3.1</v>
      </c>
      <c r="N123" s="4">
        <v>7.3</v>
      </c>
      <c r="O123" s="50"/>
      <c r="P123" s="5">
        <f t="shared" si="52"/>
        <v>10.4</v>
      </c>
      <c r="Q123" s="8">
        <v>3</v>
      </c>
      <c r="R123" s="4">
        <v>8</v>
      </c>
      <c r="S123" s="50"/>
      <c r="T123" s="6">
        <f t="shared" si="53"/>
        <v>11</v>
      </c>
      <c r="U123" s="9">
        <f t="shared" si="54"/>
        <v>38.130000000000003</v>
      </c>
    </row>
    <row r="124" spans="1:21" ht="12.75" customHeight="1">
      <c r="A124" s="18" t="s">
        <v>40</v>
      </c>
      <c r="B124" s="52" t="s">
        <v>30</v>
      </c>
      <c r="C124" s="22">
        <v>2007</v>
      </c>
      <c r="D124" s="54" t="s">
        <v>19</v>
      </c>
      <c r="E124" s="7">
        <v>2</v>
      </c>
      <c r="F124" s="19">
        <v>8.4</v>
      </c>
      <c r="G124" s="50"/>
      <c r="H124" s="5">
        <f t="shared" si="50"/>
        <v>10.4</v>
      </c>
      <c r="I124" s="8">
        <v>1.8</v>
      </c>
      <c r="J124" s="4">
        <v>7.9</v>
      </c>
      <c r="K124" s="50">
        <v>4</v>
      </c>
      <c r="L124" s="6">
        <f t="shared" si="51"/>
        <v>5.7000000000000011</v>
      </c>
      <c r="M124" s="7">
        <v>3.1</v>
      </c>
      <c r="N124" s="4">
        <v>7.5</v>
      </c>
      <c r="O124" s="50"/>
      <c r="P124" s="5">
        <f t="shared" si="52"/>
        <v>10.6</v>
      </c>
      <c r="Q124" s="8">
        <v>3</v>
      </c>
      <c r="R124" s="4">
        <v>8.1999999999999993</v>
      </c>
      <c r="S124" s="50"/>
      <c r="T124" s="6">
        <f t="shared" si="53"/>
        <v>11.2</v>
      </c>
      <c r="U124" s="9">
        <f t="shared" si="54"/>
        <v>37.900000000000006</v>
      </c>
    </row>
    <row r="125" spans="1:21" ht="12.75" customHeight="1">
      <c r="A125" s="18" t="s">
        <v>41</v>
      </c>
      <c r="B125" s="52"/>
      <c r="C125" s="22"/>
      <c r="D125" s="53"/>
      <c r="E125" s="7"/>
      <c r="F125" s="19"/>
      <c r="G125" s="50"/>
      <c r="H125" s="5">
        <f t="shared" ref="H125:H126" si="55">E125+F125-G125</f>
        <v>0</v>
      </c>
      <c r="I125" s="8"/>
      <c r="J125" s="4"/>
      <c r="K125" s="50"/>
      <c r="L125" s="6">
        <f t="shared" ref="L125:L126" si="56">I125+J125-K125</f>
        <v>0</v>
      </c>
      <c r="M125" s="7"/>
      <c r="N125" s="4"/>
      <c r="O125" s="50"/>
      <c r="P125" s="5">
        <f t="shared" ref="P125:P126" si="57">M125+N125-O125</f>
        <v>0</v>
      </c>
      <c r="Q125" s="8"/>
      <c r="R125" s="4"/>
      <c r="S125" s="50"/>
      <c r="T125" s="6">
        <f t="shared" ref="T125:T126" si="58">Q125+R125-S125</f>
        <v>0</v>
      </c>
      <c r="U125" s="9">
        <f t="shared" ref="U125:U126" si="59">H125+L125+P125+T125</f>
        <v>0</v>
      </c>
    </row>
    <row r="126" spans="1:21" ht="12.75" customHeight="1" thickBot="1">
      <c r="A126" s="56" t="s">
        <v>42</v>
      </c>
      <c r="B126" s="65"/>
      <c r="C126" s="57"/>
      <c r="D126" s="67"/>
      <c r="E126" s="58"/>
      <c r="F126" s="59"/>
      <c r="G126" s="66"/>
      <c r="H126" s="60">
        <f t="shared" si="55"/>
        <v>0</v>
      </c>
      <c r="I126" s="64"/>
      <c r="J126" s="61"/>
      <c r="K126" s="66"/>
      <c r="L126" s="62">
        <f t="shared" si="56"/>
        <v>0</v>
      </c>
      <c r="M126" s="58"/>
      <c r="N126" s="61"/>
      <c r="O126" s="66"/>
      <c r="P126" s="60">
        <f t="shared" si="57"/>
        <v>0</v>
      </c>
      <c r="Q126" s="64"/>
      <c r="R126" s="61"/>
      <c r="S126" s="66"/>
      <c r="T126" s="62">
        <f t="shared" si="58"/>
        <v>0</v>
      </c>
      <c r="U126" s="63">
        <f t="shared" si="59"/>
        <v>0</v>
      </c>
    </row>
    <row r="127" spans="1:21" ht="13.5" thickTop="1">
      <c r="A127" s="70"/>
    </row>
    <row r="128" spans="1:21" ht="21" customHeight="1">
      <c r="A128" s="69" t="s">
        <v>6</v>
      </c>
      <c r="B128" s="2" t="s">
        <v>53</v>
      </c>
      <c r="C128" s="2"/>
      <c r="D128" s="2"/>
    </row>
    <row r="129" spans="1:21" ht="8.25" customHeight="1" thickBot="1">
      <c r="B129" s="2"/>
      <c r="C129" s="2"/>
      <c r="D129" s="2"/>
    </row>
    <row r="130" spans="1:21" ht="12.75" customHeight="1" thickTop="1">
      <c r="A130" s="23"/>
      <c r="B130" s="25"/>
      <c r="C130" s="45"/>
      <c r="D130" s="28"/>
      <c r="E130" s="15"/>
      <c r="F130" s="42"/>
      <c r="G130" s="42"/>
      <c r="H130" s="43"/>
      <c r="I130" s="16"/>
      <c r="J130" s="30"/>
      <c r="K130" s="30"/>
      <c r="L130" s="30"/>
      <c r="M130" s="11"/>
      <c r="N130" s="30"/>
      <c r="O130" s="30"/>
      <c r="P130" s="30"/>
      <c r="Q130" s="11"/>
      <c r="R130" s="30"/>
      <c r="S130" s="30"/>
      <c r="T130" s="35"/>
      <c r="U130" s="31"/>
    </row>
    <row r="131" spans="1:21" ht="12.75" customHeight="1">
      <c r="A131" s="10"/>
      <c r="B131" s="26"/>
      <c r="C131" s="46"/>
      <c r="D131" s="17"/>
      <c r="E131" s="3"/>
      <c r="F131" s="32"/>
      <c r="G131" s="32"/>
      <c r="H131" s="36"/>
      <c r="I131" s="12"/>
      <c r="J131" s="32"/>
      <c r="K131" s="32"/>
      <c r="L131" s="32"/>
      <c r="M131" s="12"/>
      <c r="N131" s="32"/>
      <c r="O131" s="32"/>
      <c r="P131" s="32"/>
      <c r="Q131" s="12"/>
      <c r="R131" s="32"/>
      <c r="S131" s="32"/>
      <c r="T131" s="36"/>
      <c r="U131" s="33"/>
    </row>
    <row r="132" spans="1:21" ht="12.75" customHeight="1">
      <c r="A132" s="24" t="s">
        <v>12</v>
      </c>
      <c r="B132" s="49" t="s">
        <v>11</v>
      </c>
      <c r="C132" s="47" t="s">
        <v>15</v>
      </c>
      <c r="D132" s="29" t="s">
        <v>14</v>
      </c>
      <c r="E132" s="13"/>
      <c r="F132" s="34"/>
      <c r="G132" s="34"/>
      <c r="H132" s="37"/>
      <c r="I132" s="14"/>
      <c r="J132" s="34"/>
      <c r="K132" s="34"/>
      <c r="L132" s="34"/>
      <c r="M132" s="14"/>
      <c r="N132" s="34"/>
      <c r="O132" s="34"/>
      <c r="P132" s="34"/>
      <c r="Q132" s="14"/>
      <c r="R132" s="34"/>
      <c r="S132" s="34"/>
      <c r="T132" s="37"/>
      <c r="U132" s="33"/>
    </row>
    <row r="133" spans="1:21" ht="12.75" customHeight="1">
      <c r="A133" s="24"/>
      <c r="B133" s="27"/>
      <c r="C133" s="48"/>
      <c r="D133" s="29"/>
      <c r="E133" s="20" t="s">
        <v>16</v>
      </c>
      <c r="F133" s="38" t="s">
        <v>17</v>
      </c>
      <c r="G133" s="44" t="s">
        <v>18</v>
      </c>
      <c r="H133" s="39" t="s">
        <v>13</v>
      </c>
      <c r="I133" s="20" t="s">
        <v>16</v>
      </c>
      <c r="J133" s="38" t="s">
        <v>17</v>
      </c>
      <c r="K133" s="44" t="s">
        <v>18</v>
      </c>
      <c r="L133" s="41" t="s">
        <v>13</v>
      </c>
      <c r="M133" s="21" t="s">
        <v>16</v>
      </c>
      <c r="N133" s="38" t="s">
        <v>17</v>
      </c>
      <c r="O133" s="44" t="s">
        <v>18</v>
      </c>
      <c r="P133" s="39" t="s">
        <v>13</v>
      </c>
      <c r="Q133" s="20" t="s">
        <v>16</v>
      </c>
      <c r="R133" s="38" t="s">
        <v>17</v>
      </c>
      <c r="S133" s="44" t="s">
        <v>18</v>
      </c>
      <c r="T133" s="39" t="s">
        <v>13</v>
      </c>
      <c r="U133" s="40" t="s">
        <v>0</v>
      </c>
    </row>
    <row r="134" spans="1:21" ht="12.75" customHeight="1">
      <c r="A134" s="18" t="s">
        <v>1</v>
      </c>
      <c r="B134" s="54" t="s">
        <v>75</v>
      </c>
      <c r="C134" s="55">
        <v>2000</v>
      </c>
      <c r="D134" s="54" t="s">
        <v>19</v>
      </c>
      <c r="E134" s="7">
        <v>2</v>
      </c>
      <c r="F134" s="19">
        <v>9.57</v>
      </c>
      <c r="G134" s="50"/>
      <c r="H134" s="5">
        <f>E134+F134-G134</f>
        <v>11.57</v>
      </c>
      <c r="I134" s="8">
        <v>2</v>
      </c>
      <c r="J134" s="4">
        <v>8.67</v>
      </c>
      <c r="K134" s="50"/>
      <c r="L134" s="6">
        <f>I134+J134-K134</f>
        <v>10.67</v>
      </c>
      <c r="M134" s="7">
        <v>3.3</v>
      </c>
      <c r="N134" s="4">
        <v>7.7</v>
      </c>
      <c r="O134" s="50"/>
      <c r="P134" s="5">
        <f>M134+N134-O134</f>
        <v>11</v>
      </c>
      <c r="Q134" s="8">
        <v>3.4</v>
      </c>
      <c r="R134" s="4">
        <v>8.5</v>
      </c>
      <c r="S134" s="50"/>
      <c r="T134" s="6">
        <f>Q134+R134-S134</f>
        <v>11.9</v>
      </c>
      <c r="U134" s="9">
        <f>H134+L134+P134+T134</f>
        <v>45.14</v>
      </c>
    </row>
    <row r="135" spans="1:21" ht="12.75" customHeight="1">
      <c r="A135" s="18" t="s">
        <v>2</v>
      </c>
      <c r="B135" s="52" t="s">
        <v>33</v>
      </c>
      <c r="C135" s="22">
        <v>2001</v>
      </c>
      <c r="D135" s="54" t="s">
        <v>19</v>
      </c>
      <c r="E135" s="7">
        <v>2.4</v>
      </c>
      <c r="F135" s="19">
        <v>9.4700000000000006</v>
      </c>
      <c r="G135" s="50"/>
      <c r="H135" s="5">
        <f>E135+F135-G135</f>
        <v>11.870000000000001</v>
      </c>
      <c r="I135" s="8">
        <v>2</v>
      </c>
      <c r="J135" s="4">
        <v>8.43</v>
      </c>
      <c r="K135" s="50"/>
      <c r="L135" s="6">
        <f>I135+J135-K135</f>
        <v>10.43</v>
      </c>
      <c r="M135" s="7">
        <v>3.2</v>
      </c>
      <c r="N135" s="4">
        <v>7</v>
      </c>
      <c r="O135" s="50"/>
      <c r="P135" s="5">
        <f>M135+N135-O135</f>
        <v>10.199999999999999</v>
      </c>
      <c r="Q135" s="8">
        <v>3.3</v>
      </c>
      <c r="R135" s="4">
        <v>8.5</v>
      </c>
      <c r="S135" s="50"/>
      <c r="T135" s="6">
        <f>Q135+R135-S135</f>
        <v>11.8</v>
      </c>
      <c r="U135" s="9">
        <f>H135+L135+P135+T135</f>
        <v>44.3</v>
      </c>
    </row>
    <row r="136" spans="1:21" ht="12.75" customHeight="1">
      <c r="A136" s="51" t="s">
        <v>3</v>
      </c>
      <c r="B136" s="54" t="s">
        <v>32</v>
      </c>
      <c r="C136" s="55">
        <v>2004</v>
      </c>
      <c r="D136" s="54" t="s">
        <v>19</v>
      </c>
      <c r="E136" s="7">
        <v>2</v>
      </c>
      <c r="F136" s="19">
        <v>8.83</v>
      </c>
      <c r="G136" s="50"/>
      <c r="H136" s="5">
        <f>E136+F136-G136</f>
        <v>10.83</v>
      </c>
      <c r="I136" s="8">
        <v>2</v>
      </c>
      <c r="J136" s="4">
        <v>7.57</v>
      </c>
      <c r="K136" s="50"/>
      <c r="L136" s="6">
        <f>I136+J136-K136</f>
        <v>9.57</v>
      </c>
      <c r="M136" s="7">
        <v>3.1</v>
      </c>
      <c r="N136" s="4">
        <v>8.1999999999999993</v>
      </c>
      <c r="O136" s="50"/>
      <c r="P136" s="5">
        <f>M136+N136-O136</f>
        <v>11.299999999999999</v>
      </c>
      <c r="Q136" s="8">
        <v>3.3</v>
      </c>
      <c r="R136" s="4">
        <v>8.15</v>
      </c>
      <c r="S136" s="50"/>
      <c r="T136" s="6">
        <f>Q136+R136-S136</f>
        <v>11.45</v>
      </c>
      <c r="U136" s="9">
        <f>H136+L136+P136+T136</f>
        <v>43.149999999999991</v>
      </c>
    </row>
    <row r="137" spans="1:21" ht="12.75" customHeight="1">
      <c r="A137" s="51" t="s">
        <v>4</v>
      </c>
      <c r="B137" s="54" t="s">
        <v>46</v>
      </c>
      <c r="C137" s="55">
        <v>2001</v>
      </c>
      <c r="D137" s="54" t="s">
        <v>19</v>
      </c>
      <c r="E137" s="7">
        <v>2</v>
      </c>
      <c r="F137" s="19">
        <v>9.17</v>
      </c>
      <c r="G137" s="50"/>
      <c r="H137" s="5">
        <f>E137+F137-G137</f>
        <v>11.17</v>
      </c>
      <c r="I137" s="8">
        <v>1.8</v>
      </c>
      <c r="J137" s="4">
        <v>8.6</v>
      </c>
      <c r="K137" s="50">
        <v>4</v>
      </c>
      <c r="L137" s="6">
        <f>I137+J137-K137</f>
        <v>6.4</v>
      </c>
      <c r="M137" s="7">
        <v>3.1</v>
      </c>
      <c r="N137" s="4">
        <v>6.95</v>
      </c>
      <c r="O137" s="50"/>
      <c r="P137" s="5">
        <f>M137+N137-O137</f>
        <v>10.050000000000001</v>
      </c>
      <c r="Q137" s="8">
        <v>3.3</v>
      </c>
      <c r="R137" s="4">
        <v>7.7</v>
      </c>
      <c r="S137" s="50"/>
      <c r="T137" s="6">
        <f>Q137+R137-S137</f>
        <v>11</v>
      </c>
      <c r="U137" s="9">
        <f>H137+L137+P137+T137</f>
        <v>38.620000000000005</v>
      </c>
    </row>
    <row r="138" spans="1:21" ht="12.75" customHeight="1">
      <c r="A138" s="18" t="s">
        <v>5</v>
      </c>
      <c r="B138" s="52" t="s">
        <v>74</v>
      </c>
      <c r="C138" s="22">
        <v>2001</v>
      </c>
      <c r="D138" s="54" t="s">
        <v>19</v>
      </c>
      <c r="E138" s="7">
        <v>2</v>
      </c>
      <c r="F138" s="19">
        <v>8.6300000000000008</v>
      </c>
      <c r="G138" s="50"/>
      <c r="H138" s="5">
        <f>E138+F138-G138</f>
        <v>10.63</v>
      </c>
      <c r="I138" s="8">
        <v>1.8</v>
      </c>
      <c r="J138" s="4">
        <v>8.8699999999999992</v>
      </c>
      <c r="K138" s="50">
        <v>4</v>
      </c>
      <c r="L138" s="6">
        <f>I138+J138-K138</f>
        <v>6.67</v>
      </c>
      <c r="M138" s="7">
        <v>3.3</v>
      </c>
      <c r="N138" s="4">
        <v>6.05</v>
      </c>
      <c r="O138" s="50"/>
      <c r="P138" s="5">
        <f>M138+N138-O138</f>
        <v>9.35</v>
      </c>
      <c r="Q138" s="8">
        <v>3.3</v>
      </c>
      <c r="R138" s="4">
        <v>8.5</v>
      </c>
      <c r="S138" s="50"/>
      <c r="T138" s="6">
        <f>Q138+R138-S138</f>
        <v>11.8</v>
      </c>
      <c r="U138" s="9">
        <f>H138+L138+P138+T138</f>
        <v>38.450000000000003</v>
      </c>
    </row>
    <row r="139" spans="1:21" ht="12.75" customHeight="1">
      <c r="A139" s="51" t="s">
        <v>6</v>
      </c>
      <c r="B139" s="55"/>
      <c r="C139" s="55"/>
      <c r="D139" s="54"/>
      <c r="E139" s="7"/>
      <c r="F139" s="19"/>
      <c r="G139" s="50"/>
      <c r="H139" s="5">
        <f t="shared" ref="H139:H144" si="60">E139+F139-G139</f>
        <v>0</v>
      </c>
      <c r="I139" s="8"/>
      <c r="J139" s="4"/>
      <c r="K139" s="50"/>
      <c r="L139" s="6">
        <f t="shared" ref="L139:L144" si="61">I139+J139-K139</f>
        <v>0</v>
      </c>
      <c r="M139" s="7"/>
      <c r="N139" s="4"/>
      <c r="O139" s="50"/>
      <c r="P139" s="5">
        <f t="shared" ref="P139:P144" si="62">M139+N139-O139</f>
        <v>0</v>
      </c>
      <c r="Q139" s="8"/>
      <c r="R139" s="4"/>
      <c r="S139" s="50"/>
      <c r="T139" s="6">
        <f t="shared" ref="T139:T144" si="63">Q139+R139-S139</f>
        <v>0</v>
      </c>
      <c r="U139" s="9">
        <f t="shared" ref="U139:U144" si="64">H139+L139+P139+T139</f>
        <v>0</v>
      </c>
    </row>
    <row r="140" spans="1:21" ht="12.75" customHeight="1">
      <c r="A140" s="51" t="s">
        <v>7</v>
      </c>
      <c r="B140" s="55"/>
      <c r="C140" s="55"/>
      <c r="D140" s="54"/>
      <c r="E140" s="7"/>
      <c r="F140" s="19"/>
      <c r="G140" s="50"/>
      <c r="H140" s="5">
        <f t="shared" si="60"/>
        <v>0</v>
      </c>
      <c r="I140" s="8"/>
      <c r="J140" s="4"/>
      <c r="K140" s="50"/>
      <c r="L140" s="6">
        <f t="shared" si="61"/>
        <v>0</v>
      </c>
      <c r="M140" s="7"/>
      <c r="N140" s="4"/>
      <c r="O140" s="50"/>
      <c r="P140" s="5">
        <f t="shared" si="62"/>
        <v>0</v>
      </c>
      <c r="Q140" s="8"/>
      <c r="R140" s="4"/>
      <c r="S140" s="50"/>
      <c r="T140" s="6">
        <f t="shared" si="63"/>
        <v>0</v>
      </c>
      <c r="U140" s="9">
        <f t="shared" si="64"/>
        <v>0</v>
      </c>
    </row>
    <row r="141" spans="1:21" ht="12.75" customHeight="1">
      <c r="A141" s="18" t="s">
        <v>8</v>
      </c>
      <c r="B141" s="55"/>
      <c r="C141" s="55"/>
      <c r="D141" s="54"/>
      <c r="E141" s="7"/>
      <c r="F141" s="19"/>
      <c r="G141" s="50"/>
      <c r="H141" s="5">
        <f t="shared" si="60"/>
        <v>0</v>
      </c>
      <c r="I141" s="8"/>
      <c r="J141" s="4"/>
      <c r="K141" s="50"/>
      <c r="L141" s="6">
        <f t="shared" si="61"/>
        <v>0</v>
      </c>
      <c r="M141" s="7"/>
      <c r="N141" s="4"/>
      <c r="O141" s="50"/>
      <c r="P141" s="5">
        <f t="shared" si="62"/>
        <v>0</v>
      </c>
      <c r="Q141" s="8"/>
      <c r="R141" s="4"/>
      <c r="S141" s="50"/>
      <c r="T141" s="6">
        <f t="shared" si="63"/>
        <v>0</v>
      </c>
      <c r="U141" s="9">
        <f t="shared" si="64"/>
        <v>0</v>
      </c>
    </row>
    <row r="142" spans="1:21" ht="12.75" customHeight="1">
      <c r="A142" s="51" t="s">
        <v>9</v>
      </c>
      <c r="B142" s="55"/>
      <c r="C142" s="55"/>
      <c r="D142" s="54"/>
      <c r="E142" s="7"/>
      <c r="F142" s="19"/>
      <c r="G142" s="50"/>
      <c r="H142" s="5">
        <f t="shared" si="60"/>
        <v>0</v>
      </c>
      <c r="I142" s="8"/>
      <c r="J142" s="4"/>
      <c r="K142" s="50"/>
      <c r="L142" s="6">
        <f t="shared" si="61"/>
        <v>0</v>
      </c>
      <c r="M142" s="7"/>
      <c r="N142" s="4"/>
      <c r="O142" s="50"/>
      <c r="P142" s="5">
        <f t="shared" si="62"/>
        <v>0</v>
      </c>
      <c r="Q142" s="8"/>
      <c r="R142" s="4"/>
      <c r="S142" s="50"/>
      <c r="T142" s="6">
        <f t="shared" si="63"/>
        <v>0</v>
      </c>
      <c r="U142" s="9">
        <f t="shared" si="64"/>
        <v>0</v>
      </c>
    </row>
    <row r="143" spans="1:21" ht="12.75" customHeight="1">
      <c r="A143" s="51" t="s">
        <v>10</v>
      </c>
      <c r="B143" s="52"/>
      <c r="C143" s="22"/>
      <c r="D143" s="53"/>
      <c r="E143" s="7"/>
      <c r="F143" s="19"/>
      <c r="G143" s="50"/>
      <c r="H143" s="5">
        <f t="shared" si="60"/>
        <v>0</v>
      </c>
      <c r="I143" s="8"/>
      <c r="J143" s="4"/>
      <c r="K143" s="50"/>
      <c r="L143" s="6">
        <f t="shared" si="61"/>
        <v>0</v>
      </c>
      <c r="M143" s="7"/>
      <c r="N143" s="4"/>
      <c r="O143" s="50"/>
      <c r="P143" s="5">
        <f t="shared" si="62"/>
        <v>0</v>
      </c>
      <c r="Q143" s="8"/>
      <c r="R143" s="4"/>
      <c r="S143" s="50"/>
      <c r="T143" s="6">
        <f t="shared" si="63"/>
        <v>0</v>
      </c>
      <c r="U143" s="9">
        <f t="shared" si="64"/>
        <v>0</v>
      </c>
    </row>
    <row r="144" spans="1:21" ht="12.75" customHeight="1" thickBot="1">
      <c r="A144" s="56">
        <v>11</v>
      </c>
      <c r="B144" s="65"/>
      <c r="C144" s="57"/>
      <c r="D144" s="67"/>
      <c r="E144" s="58"/>
      <c r="F144" s="59"/>
      <c r="G144" s="66"/>
      <c r="H144" s="60">
        <f t="shared" si="60"/>
        <v>0</v>
      </c>
      <c r="I144" s="64"/>
      <c r="J144" s="61"/>
      <c r="K144" s="66"/>
      <c r="L144" s="62">
        <f t="shared" si="61"/>
        <v>0</v>
      </c>
      <c r="M144" s="58"/>
      <c r="N144" s="61"/>
      <c r="O144" s="66"/>
      <c r="P144" s="60">
        <f t="shared" si="62"/>
        <v>0</v>
      </c>
      <c r="Q144" s="64"/>
      <c r="R144" s="61"/>
      <c r="S144" s="66"/>
      <c r="T144" s="62">
        <f t="shared" si="63"/>
        <v>0</v>
      </c>
      <c r="U144" s="63">
        <f t="shared" si="64"/>
        <v>0</v>
      </c>
    </row>
    <row r="145" spans="1:21" ht="13.5" thickTop="1"/>
    <row r="146" spans="1:21" ht="21" customHeight="1">
      <c r="A146" s="69" t="s">
        <v>7</v>
      </c>
      <c r="B146" s="2" t="s">
        <v>54</v>
      </c>
      <c r="C146" s="2"/>
      <c r="D146" s="2"/>
    </row>
    <row r="147" spans="1:21" ht="8.25" customHeight="1" thickBot="1">
      <c r="B147" s="2"/>
      <c r="C147" s="2"/>
      <c r="D147" s="2"/>
    </row>
    <row r="148" spans="1:21" ht="12.75" customHeight="1" thickTop="1">
      <c r="A148" s="23"/>
      <c r="B148" s="25"/>
      <c r="C148" s="45"/>
      <c r="D148" s="28"/>
      <c r="E148" s="15"/>
      <c r="F148" s="42"/>
      <c r="G148" s="42"/>
      <c r="H148" s="43"/>
      <c r="I148" s="16"/>
      <c r="J148" s="30"/>
      <c r="K148" s="30"/>
      <c r="L148" s="30"/>
      <c r="M148" s="11"/>
      <c r="N148" s="30"/>
      <c r="O148" s="30"/>
      <c r="P148" s="30"/>
      <c r="Q148" s="11"/>
      <c r="R148" s="30"/>
      <c r="S148" s="30"/>
      <c r="T148" s="35"/>
      <c r="U148" s="31"/>
    </row>
    <row r="149" spans="1:21" ht="12.75" customHeight="1">
      <c r="A149" s="10"/>
      <c r="B149" s="26"/>
      <c r="C149" s="46"/>
      <c r="D149" s="17"/>
      <c r="E149" s="3"/>
      <c r="F149" s="32"/>
      <c r="G149" s="32"/>
      <c r="H149" s="36"/>
      <c r="I149" s="12"/>
      <c r="J149" s="32"/>
      <c r="K149" s="32"/>
      <c r="L149" s="32"/>
      <c r="M149" s="12"/>
      <c r="N149" s="32"/>
      <c r="O149" s="32"/>
      <c r="P149" s="32"/>
      <c r="Q149" s="12"/>
      <c r="R149" s="32"/>
      <c r="S149" s="32"/>
      <c r="T149" s="36"/>
      <c r="U149" s="33"/>
    </row>
    <row r="150" spans="1:21" ht="12.75" customHeight="1">
      <c r="A150" s="24" t="s">
        <v>12</v>
      </c>
      <c r="B150" s="49" t="s">
        <v>11</v>
      </c>
      <c r="C150" s="47" t="s">
        <v>15</v>
      </c>
      <c r="D150" s="29" t="s">
        <v>14</v>
      </c>
      <c r="E150" s="13"/>
      <c r="F150" s="34"/>
      <c r="G150" s="34"/>
      <c r="H150" s="37"/>
      <c r="I150" s="14"/>
      <c r="J150" s="34"/>
      <c r="K150" s="34"/>
      <c r="L150" s="34"/>
      <c r="M150" s="14"/>
      <c r="N150" s="34"/>
      <c r="O150" s="34"/>
      <c r="P150" s="34"/>
      <c r="Q150" s="14"/>
      <c r="R150" s="34"/>
      <c r="S150" s="34"/>
      <c r="T150" s="37"/>
      <c r="U150" s="33"/>
    </row>
    <row r="151" spans="1:21" ht="12.75" customHeight="1">
      <c r="A151" s="24"/>
      <c r="B151" s="27"/>
      <c r="C151" s="48"/>
      <c r="D151" s="29"/>
      <c r="E151" s="20" t="s">
        <v>16</v>
      </c>
      <c r="F151" s="38" t="s">
        <v>17</v>
      </c>
      <c r="G151" s="44" t="s">
        <v>18</v>
      </c>
      <c r="H151" s="39" t="s">
        <v>13</v>
      </c>
      <c r="I151" s="20" t="s">
        <v>16</v>
      </c>
      <c r="J151" s="38" t="s">
        <v>17</v>
      </c>
      <c r="K151" s="44" t="s">
        <v>18</v>
      </c>
      <c r="L151" s="41" t="s">
        <v>13</v>
      </c>
      <c r="M151" s="21" t="s">
        <v>16</v>
      </c>
      <c r="N151" s="38" t="s">
        <v>17</v>
      </c>
      <c r="O151" s="44" t="s">
        <v>18</v>
      </c>
      <c r="P151" s="39" t="s">
        <v>13</v>
      </c>
      <c r="Q151" s="20" t="s">
        <v>16</v>
      </c>
      <c r="R151" s="38" t="s">
        <v>17</v>
      </c>
      <c r="S151" s="44" t="s">
        <v>18</v>
      </c>
      <c r="T151" s="39" t="s">
        <v>13</v>
      </c>
      <c r="U151" s="40" t="s">
        <v>0</v>
      </c>
    </row>
    <row r="152" spans="1:21" ht="12.75" customHeight="1">
      <c r="A152" s="18" t="s">
        <v>1</v>
      </c>
      <c r="B152" s="54" t="s">
        <v>95</v>
      </c>
      <c r="C152" s="55">
        <v>2006</v>
      </c>
      <c r="D152" s="54" t="s">
        <v>93</v>
      </c>
      <c r="E152" s="7">
        <v>2.8</v>
      </c>
      <c r="F152" s="19">
        <v>8.3699999999999992</v>
      </c>
      <c r="G152" s="50"/>
      <c r="H152" s="5">
        <f>E152+F152-G152</f>
        <v>11.169999999999998</v>
      </c>
      <c r="I152" s="8">
        <v>2.1</v>
      </c>
      <c r="J152" s="4">
        <v>9.07</v>
      </c>
      <c r="K152" s="50"/>
      <c r="L152" s="6">
        <f>I152+J152-K152</f>
        <v>11.17</v>
      </c>
      <c r="M152" s="7">
        <v>3.4</v>
      </c>
      <c r="N152" s="4">
        <v>7.8</v>
      </c>
      <c r="O152" s="50"/>
      <c r="P152" s="5">
        <f>M152+N152-O152</f>
        <v>11.2</v>
      </c>
      <c r="Q152" s="8">
        <v>3.2</v>
      </c>
      <c r="R152" s="4">
        <v>8.6999999999999993</v>
      </c>
      <c r="S152" s="50"/>
      <c r="T152" s="6">
        <f>Q152+R152-S152</f>
        <v>11.899999999999999</v>
      </c>
      <c r="U152" s="9">
        <f>H152+L152+P152+T152</f>
        <v>45.439999999999991</v>
      </c>
    </row>
    <row r="153" spans="1:21" ht="12.75" customHeight="1">
      <c r="A153" s="18" t="s">
        <v>2</v>
      </c>
      <c r="B153" s="52" t="s">
        <v>96</v>
      </c>
      <c r="C153" s="22">
        <v>2007</v>
      </c>
      <c r="D153" s="54" t="s">
        <v>93</v>
      </c>
      <c r="E153" s="7">
        <v>2</v>
      </c>
      <c r="F153" s="19">
        <v>9.27</v>
      </c>
      <c r="G153" s="50"/>
      <c r="H153" s="5">
        <f>E153+F153-G153</f>
        <v>11.27</v>
      </c>
      <c r="I153" s="8">
        <v>2</v>
      </c>
      <c r="J153" s="4">
        <v>8.6999999999999993</v>
      </c>
      <c r="K153" s="50"/>
      <c r="L153" s="6">
        <f>I153+J153-K153</f>
        <v>10.7</v>
      </c>
      <c r="M153" s="7">
        <v>3.2</v>
      </c>
      <c r="N153" s="4">
        <v>7.8</v>
      </c>
      <c r="O153" s="50"/>
      <c r="P153" s="5">
        <f>M153+N153-O153</f>
        <v>11</v>
      </c>
      <c r="Q153" s="8">
        <v>3.1</v>
      </c>
      <c r="R153" s="4">
        <v>9.0500000000000007</v>
      </c>
      <c r="S153" s="50"/>
      <c r="T153" s="6">
        <f>Q153+R153-S153</f>
        <v>12.15</v>
      </c>
      <c r="U153" s="9">
        <f>H153+L153+P153+T153</f>
        <v>45.12</v>
      </c>
    </row>
    <row r="154" spans="1:21" ht="12.75" customHeight="1">
      <c r="A154" s="51" t="s">
        <v>3</v>
      </c>
      <c r="B154" s="54" t="s">
        <v>104</v>
      </c>
      <c r="C154" s="55">
        <v>2008</v>
      </c>
      <c r="D154" s="54" t="s">
        <v>100</v>
      </c>
      <c r="E154" s="7">
        <v>2</v>
      </c>
      <c r="F154" s="19">
        <v>9.0299999999999994</v>
      </c>
      <c r="G154" s="50"/>
      <c r="H154" s="5">
        <f>E154+F154-G154</f>
        <v>11.03</v>
      </c>
      <c r="I154" s="8">
        <v>2</v>
      </c>
      <c r="J154" s="4">
        <v>8.27</v>
      </c>
      <c r="K154" s="50"/>
      <c r="L154" s="6">
        <f>I154+J154-K154</f>
        <v>10.27</v>
      </c>
      <c r="M154" s="7">
        <v>3.1</v>
      </c>
      <c r="N154" s="4">
        <v>7</v>
      </c>
      <c r="O154" s="50"/>
      <c r="P154" s="5">
        <f>M154+N154-O154</f>
        <v>10.1</v>
      </c>
      <c r="Q154" s="8">
        <v>3.2</v>
      </c>
      <c r="R154" s="4">
        <v>8</v>
      </c>
      <c r="S154" s="50"/>
      <c r="T154" s="6">
        <f>Q154+R154-S154</f>
        <v>11.2</v>
      </c>
      <c r="U154" s="9">
        <f>H154+L154+P154+T154</f>
        <v>42.599999999999994</v>
      </c>
    </row>
    <row r="155" spans="1:21" ht="12.75" customHeight="1">
      <c r="A155" s="51" t="s">
        <v>4</v>
      </c>
      <c r="B155" s="54"/>
      <c r="C155" s="55"/>
      <c r="D155" s="54"/>
      <c r="E155" s="7"/>
      <c r="F155" s="19"/>
      <c r="G155" s="50"/>
      <c r="H155" s="5">
        <f t="shared" ref="H155:H162" si="65">E155+F155-G155</f>
        <v>0</v>
      </c>
      <c r="I155" s="8"/>
      <c r="J155" s="4"/>
      <c r="K155" s="50"/>
      <c r="L155" s="6">
        <f t="shared" ref="L155:L162" si="66">I155+J155-K155</f>
        <v>0</v>
      </c>
      <c r="M155" s="7"/>
      <c r="N155" s="4"/>
      <c r="O155" s="50"/>
      <c r="P155" s="5">
        <f t="shared" ref="P155:P162" si="67">M155+N155-O155</f>
        <v>0</v>
      </c>
      <c r="Q155" s="8"/>
      <c r="R155" s="4"/>
      <c r="S155" s="50"/>
      <c r="T155" s="6">
        <f t="shared" ref="T155:T162" si="68">Q155+R155-S155</f>
        <v>0</v>
      </c>
      <c r="U155" s="9">
        <f t="shared" ref="U155:U162" si="69">H155+L155+P155+T155</f>
        <v>0</v>
      </c>
    </row>
    <row r="156" spans="1:21" ht="12.75" customHeight="1">
      <c r="A156" s="18" t="s">
        <v>5</v>
      </c>
      <c r="B156" s="55"/>
      <c r="C156" s="55"/>
      <c r="D156" s="54"/>
      <c r="E156" s="7"/>
      <c r="F156" s="19"/>
      <c r="G156" s="50"/>
      <c r="H156" s="5">
        <f t="shared" si="65"/>
        <v>0</v>
      </c>
      <c r="I156" s="8"/>
      <c r="J156" s="4"/>
      <c r="K156" s="50"/>
      <c r="L156" s="6">
        <f t="shared" si="66"/>
        <v>0</v>
      </c>
      <c r="M156" s="7"/>
      <c r="N156" s="4"/>
      <c r="O156" s="50"/>
      <c r="P156" s="5">
        <f t="shared" si="67"/>
        <v>0</v>
      </c>
      <c r="Q156" s="8"/>
      <c r="R156" s="4"/>
      <c r="S156" s="50"/>
      <c r="T156" s="6">
        <f t="shared" si="68"/>
        <v>0</v>
      </c>
      <c r="U156" s="9">
        <f t="shared" si="69"/>
        <v>0</v>
      </c>
    </row>
    <row r="157" spans="1:21" ht="12.75" customHeight="1">
      <c r="A157" s="51" t="s">
        <v>6</v>
      </c>
      <c r="B157" s="55"/>
      <c r="C157" s="55"/>
      <c r="D157" s="54"/>
      <c r="E157" s="7"/>
      <c r="F157" s="19"/>
      <c r="G157" s="50"/>
      <c r="H157" s="5">
        <f t="shared" si="65"/>
        <v>0</v>
      </c>
      <c r="I157" s="8"/>
      <c r="J157" s="4"/>
      <c r="K157" s="50"/>
      <c r="L157" s="6">
        <f t="shared" si="66"/>
        <v>0</v>
      </c>
      <c r="M157" s="7"/>
      <c r="N157" s="4"/>
      <c r="O157" s="50"/>
      <c r="P157" s="5">
        <f t="shared" si="67"/>
        <v>0</v>
      </c>
      <c r="Q157" s="8"/>
      <c r="R157" s="4"/>
      <c r="S157" s="50"/>
      <c r="T157" s="6">
        <f t="shared" si="68"/>
        <v>0</v>
      </c>
      <c r="U157" s="9">
        <f t="shared" si="69"/>
        <v>0</v>
      </c>
    </row>
    <row r="158" spans="1:21" ht="12.75" customHeight="1">
      <c r="A158" s="51" t="s">
        <v>7</v>
      </c>
      <c r="B158" s="55"/>
      <c r="C158" s="55"/>
      <c r="D158" s="54"/>
      <c r="E158" s="7"/>
      <c r="F158" s="19"/>
      <c r="G158" s="50"/>
      <c r="H158" s="5">
        <f t="shared" si="65"/>
        <v>0</v>
      </c>
      <c r="I158" s="8"/>
      <c r="J158" s="4"/>
      <c r="K158" s="50"/>
      <c r="L158" s="6">
        <f t="shared" si="66"/>
        <v>0</v>
      </c>
      <c r="M158" s="7"/>
      <c r="N158" s="4"/>
      <c r="O158" s="50"/>
      <c r="P158" s="5">
        <f t="shared" si="67"/>
        <v>0</v>
      </c>
      <c r="Q158" s="8"/>
      <c r="R158" s="4"/>
      <c r="S158" s="50"/>
      <c r="T158" s="6">
        <f t="shared" si="68"/>
        <v>0</v>
      </c>
      <c r="U158" s="9">
        <f t="shared" si="69"/>
        <v>0</v>
      </c>
    </row>
    <row r="159" spans="1:21" ht="12.75" customHeight="1">
      <c r="A159" s="18" t="s">
        <v>8</v>
      </c>
      <c r="B159" s="55"/>
      <c r="C159" s="55"/>
      <c r="D159" s="54"/>
      <c r="E159" s="7"/>
      <c r="F159" s="19"/>
      <c r="G159" s="50"/>
      <c r="H159" s="5">
        <f t="shared" si="65"/>
        <v>0</v>
      </c>
      <c r="I159" s="8"/>
      <c r="J159" s="4"/>
      <c r="K159" s="50"/>
      <c r="L159" s="6">
        <f t="shared" si="66"/>
        <v>0</v>
      </c>
      <c r="M159" s="7"/>
      <c r="N159" s="4"/>
      <c r="O159" s="50"/>
      <c r="P159" s="5">
        <f t="shared" si="67"/>
        <v>0</v>
      </c>
      <c r="Q159" s="8"/>
      <c r="R159" s="4"/>
      <c r="S159" s="50"/>
      <c r="T159" s="6">
        <f t="shared" si="68"/>
        <v>0</v>
      </c>
      <c r="U159" s="9">
        <f t="shared" si="69"/>
        <v>0</v>
      </c>
    </row>
    <row r="160" spans="1:21" ht="12.75" customHeight="1">
      <c r="A160" s="51" t="s">
        <v>9</v>
      </c>
      <c r="B160" s="55"/>
      <c r="C160" s="55"/>
      <c r="D160" s="54"/>
      <c r="E160" s="7"/>
      <c r="F160" s="19"/>
      <c r="G160" s="50"/>
      <c r="H160" s="5">
        <f t="shared" si="65"/>
        <v>0</v>
      </c>
      <c r="I160" s="8"/>
      <c r="J160" s="4"/>
      <c r="K160" s="50"/>
      <c r="L160" s="6">
        <f t="shared" si="66"/>
        <v>0</v>
      </c>
      <c r="M160" s="7"/>
      <c r="N160" s="4"/>
      <c r="O160" s="50"/>
      <c r="P160" s="5">
        <f t="shared" si="67"/>
        <v>0</v>
      </c>
      <c r="Q160" s="8"/>
      <c r="R160" s="4"/>
      <c r="S160" s="50"/>
      <c r="T160" s="6">
        <f t="shared" si="68"/>
        <v>0</v>
      </c>
      <c r="U160" s="9">
        <f t="shared" si="69"/>
        <v>0</v>
      </c>
    </row>
    <row r="161" spans="1:21" ht="12.75" customHeight="1">
      <c r="A161" s="51" t="s">
        <v>10</v>
      </c>
      <c r="B161" s="52"/>
      <c r="C161" s="22"/>
      <c r="D161" s="53"/>
      <c r="E161" s="7"/>
      <c r="F161" s="19"/>
      <c r="G161" s="50"/>
      <c r="H161" s="5">
        <f t="shared" si="65"/>
        <v>0</v>
      </c>
      <c r="I161" s="8"/>
      <c r="J161" s="4"/>
      <c r="K161" s="50"/>
      <c r="L161" s="6">
        <f t="shared" si="66"/>
        <v>0</v>
      </c>
      <c r="M161" s="7"/>
      <c r="N161" s="4"/>
      <c r="O161" s="50"/>
      <c r="P161" s="5">
        <f t="shared" si="67"/>
        <v>0</v>
      </c>
      <c r="Q161" s="8"/>
      <c r="R161" s="4"/>
      <c r="S161" s="50"/>
      <c r="T161" s="6">
        <f t="shared" si="68"/>
        <v>0</v>
      </c>
      <c r="U161" s="9">
        <f t="shared" si="69"/>
        <v>0</v>
      </c>
    </row>
    <row r="162" spans="1:21" ht="12.75" customHeight="1" thickBot="1">
      <c r="A162" s="56">
        <v>11</v>
      </c>
      <c r="B162" s="65"/>
      <c r="C162" s="57"/>
      <c r="D162" s="67"/>
      <c r="E162" s="58"/>
      <c r="F162" s="59"/>
      <c r="G162" s="66"/>
      <c r="H162" s="60">
        <f t="shared" si="65"/>
        <v>0</v>
      </c>
      <c r="I162" s="64"/>
      <c r="J162" s="61"/>
      <c r="K162" s="66"/>
      <c r="L162" s="62">
        <f t="shared" si="66"/>
        <v>0</v>
      </c>
      <c r="M162" s="58"/>
      <c r="N162" s="61"/>
      <c r="O162" s="66"/>
      <c r="P162" s="60">
        <f t="shared" si="67"/>
        <v>0</v>
      </c>
      <c r="Q162" s="64"/>
      <c r="R162" s="61"/>
      <c r="S162" s="66"/>
      <c r="T162" s="62">
        <f t="shared" si="68"/>
        <v>0</v>
      </c>
      <c r="U162" s="63">
        <f t="shared" si="69"/>
        <v>0</v>
      </c>
    </row>
    <row r="163" spans="1:21" ht="13.5" thickTop="1"/>
  </sheetData>
  <sortState ref="B95:U101">
    <sortCondition descending="1" ref="U95:U101"/>
  </sortState>
  <phoneticPr fontId="2" type="noConversion"/>
  <pageMargins left="0.39370078740157483" right="0.39370078740157483" top="0.5" bottom="0.98425196850393704" header="0.51181102362204722" footer="0.51181102362204722"/>
  <pageSetup paperSize="9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MPP2016</vt:lpstr>
    </vt:vector>
  </TitlesOfParts>
  <Company>fg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doma</dc:creator>
  <cp:lastModifiedBy>NO</cp:lastModifiedBy>
  <cp:lastPrinted>2017-01-12T15:55:19Z</cp:lastPrinted>
  <dcterms:created xsi:type="dcterms:W3CDTF">2005-10-29T08:15:53Z</dcterms:created>
  <dcterms:modified xsi:type="dcterms:W3CDTF">2018-01-13T18:09:01Z</dcterms:modified>
</cp:coreProperties>
</file>