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ba\Desktop\"/>
    </mc:Choice>
  </mc:AlternateContent>
  <bookViews>
    <workbookView xWindow="0" yWindow="0" windowWidth="30720" windowHeight="13656" activeTab="3"/>
  </bookViews>
  <sheets>
    <sheet name="2012_kategorie I" sheetId="1" r:id="rId1"/>
    <sheet name="2013_kategorie I" sheetId="5" r:id="rId2"/>
    <sheet name="2010_Kategorie II" sheetId="2" r:id="rId3"/>
    <sheet name="2011_kategorie II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1" i="6" l="1"/>
  <c r="M11" i="6"/>
  <c r="N11" i="6"/>
  <c r="I20" i="6"/>
  <c r="N20" i="6" s="1"/>
  <c r="M20" i="6"/>
  <c r="M23" i="6"/>
  <c r="I23" i="6"/>
  <c r="N23" i="6" s="1"/>
  <c r="M12" i="6"/>
  <c r="I12" i="6"/>
  <c r="M18" i="6"/>
  <c r="I18" i="6"/>
  <c r="N18" i="6" s="1"/>
  <c r="N14" i="6"/>
  <c r="M14" i="6"/>
  <c r="I14" i="6"/>
  <c r="I22" i="6"/>
  <c r="M22" i="6"/>
  <c r="M25" i="6"/>
  <c r="N25" i="6"/>
  <c r="I6" i="6"/>
  <c r="M6" i="6"/>
  <c r="M10" i="6"/>
  <c r="I10" i="6"/>
  <c r="M21" i="6"/>
  <c r="I21" i="6"/>
  <c r="M9" i="6"/>
  <c r="I9" i="6"/>
  <c r="N9" i="6" s="1"/>
  <c r="M8" i="6"/>
  <c r="N8" i="6" s="1"/>
  <c r="I8" i="6"/>
  <c r="M16" i="6"/>
  <c r="I16" i="6"/>
  <c r="N16" i="6" s="1"/>
  <c r="M13" i="6"/>
  <c r="I13" i="6"/>
  <c r="M19" i="6"/>
  <c r="I19" i="6"/>
  <c r="M24" i="6"/>
  <c r="I24" i="6"/>
  <c r="M7" i="6"/>
  <c r="I7" i="6"/>
  <c r="M17" i="6"/>
  <c r="N17" i="6" s="1"/>
  <c r="I17" i="6"/>
  <c r="M15" i="6"/>
  <c r="I15" i="6"/>
  <c r="M7" i="5"/>
  <c r="I7" i="5"/>
  <c r="N7" i="5" s="1"/>
  <c r="M10" i="5"/>
  <c r="I10" i="5"/>
  <c r="N10" i="5" s="1"/>
  <c r="M12" i="5"/>
  <c r="I12" i="5"/>
  <c r="N12" i="5" s="1"/>
  <c r="M11" i="5"/>
  <c r="N11" i="5" s="1"/>
  <c r="I11" i="5"/>
  <c r="M9" i="5"/>
  <c r="I9" i="5"/>
  <c r="N9" i="5" s="1"/>
  <c r="M8" i="5"/>
  <c r="I8" i="5"/>
  <c r="I23" i="1"/>
  <c r="M23" i="1"/>
  <c r="I15" i="1"/>
  <c r="M15" i="1"/>
  <c r="I20" i="1"/>
  <c r="M20" i="1"/>
  <c r="I32" i="1"/>
  <c r="M32" i="1"/>
  <c r="N32" i="1" s="1"/>
  <c r="I14" i="1"/>
  <c r="M14" i="1"/>
  <c r="M21" i="2"/>
  <c r="I21" i="2"/>
  <c r="N6" i="6" l="1"/>
  <c r="N22" i="6"/>
  <c r="N13" i="6"/>
  <c r="N10" i="6"/>
  <c r="N19" i="6"/>
  <c r="N21" i="6"/>
  <c r="N12" i="6"/>
  <c r="N15" i="6"/>
  <c r="N7" i="6"/>
  <c r="N24" i="6"/>
  <c r="N8" i="5"/>
  <c r="N15" i="1"/>
  <c r="N14" i="1"/>
  <c r="N20" i="1"/>
  <c r="N23" i="1"/>
  <c r="N21" i="2"/>
  <c r="M13" i="2"/>
  <c r="I13" i="2"/>
  <c r="M9" i="2"/>
  <c r="I9" i="2"/>
  <c r="M8" i="2"/>
  <c r="I8" i="2"/>
  <c r="M12" i="2"/>
  <c r="I12" i="2"/>
  <c r="M7" i="2"/>
  <c r="I7" i="2"/>
  <c r="M16" i="2"/>
  <c r="I16" i="2"/>
  <c r="M11" i="2"/>
  <c r="I11" i="2"/>
  <c r="M10" i="2"/>
  <c r="I10" i="2"/>
  <c r="M14" i="2"/>
  <c r="I14" i="2"/>
  <c r="M17" i="2"/>
  <c r="I17" i="2"/>
  <c r="M20" i="2"/>
  <c r="I20" i="2"/>
  <c r="M19" i="2"/>
  <c r="I19" i="2"/>
  <c r="M18" i="2"/>
  <c r="I18" i="2"/>
  <c r="M15" i="2"/>
  <c r="I15" i="2"/>
  <c r="M9" i="1"/>
  <c r="I9" i="1"/>
  <c r="M21" i="1"/>
  <c r="I21" i="1"/>
  <c r="M12" i="1"/>
  <c r="I12" i="1"/>
  <c r="M13" i="1"/>
  <c r="I13" i="1"/>
  <c r="M11" i="1"/>
  <c r="I11" i="1"/>
  <c r="M27" i="1"/>
  <c r="I27" i="1"/>
  <c r="M19" i="1"/>
  <c r="I19" i="1"/>
  <c r="M10" i="1"/>
  <c r="I10" i="1"/>
  <c r="M7" i="1"/>
  <c r="I7" i="1"/>
  <c r="M5" i="1"/>
  <c r="I5" i="1"/>
  <c r="M17" i="1"/>
  <c r="I17" i="1"/>
  <c r="M16" i="1"/>
  <c r="I16" i="1"/>
  <c r="M6" i="1"/>
  <c r="I6" i="1"/>
  <c r="M8" i="1"/>
  <c r="I8" i="1"/>
  <c r="M24" i="1"/>
  <c r="I24" i="1"/>
  <c r="M18" i="1"/>
  <c r="I18" i="1"/>
  <c r="M22" i="1"/>
  <c r="I22" i="1"/>
  <c r="M26" i="1"/>
  <c r="I26" i="1"/>
  <c r="M36" i="1"/>
  <c r="I36" i="1"/>
  <c r="M34" i="1"/>
  <c r="I34" i="1"/>
  <c r="M35" i="1"/>
  <c r="I35" i="1"/>
  <c r="M29" i="1"/>
  <c r="I29" i="1"/>
  <c r="M31" i="1"/>
  <c r="I31" i="1"/>
  <c r="M30" i="1"/>
  <c r="I30" i="1"/>
  <c r="M37" i="1"/>
  <c r="I37" i="1"/>
  <c r="M28" i="1"/>
  <c r="I28" i="1"/>
  <c r="M25" i="1"/>
  <c r="I25" i="1"/>
  <c r="M33" i="1"/>
  <c r="I33" i="1"/>
  <c r="N19" i="1" l="1"/>
  <c r="N11" i="1"/>
  <c r="N21" i="1"/>
  <c r="N33" i="1"/>
  <c r="N28" i="1"/>
  <c r="N30" i="1"/>
  <c r="N35" i="1"/>
  <c r="N36" i="1"/>
  <c r="N22" i="1"/>
  <c r="N24" i="1"/>
  <c r="N6" i="1"/>
  <c r="N17" i="1"/>
  <c r="N7" i="1"/>
  <c r="N10" i="1"/>
  <c r="N27" i="1"/>
  <c r="N13" i="1"/>
  <c r="N12" i="1"/>
  <c r="N9" i="1"/>
  <c r="N15" i="2"/>
  <c r="N20" i="2"/>
  <c r="N11" i="2"/>
  <c r="N12" i="2"/>
  <c r="N9" i="2"/>
  <c r="N13" i="2"/>
  <c r="N25" i="1"/>
  <c r="N37" i="1"/>
  <c r="N31" i="1"/>
  <c r="N29" i="1"/>
  <c r="N34" i="1"/>
  <c r="N26" i="1"/>
  <c r="N18" i="1"/>
  <c r="N8" i="1"/>
  <c r="N16" i="1"/>
  <c r="N5" i="1"/>
  <c r="N18" i="2"/>
  <c r="N19" i="2"/>
  <c r="N17" i="2"/>
  <c r="N14" i="2"/>
  <c r="N10" i="2"/>
  <c r="N16" i="2"/>
  <c r="N7" i="2"/>
  <c r="N8" i="2"/>
</calcChain>
</file>

<file path=xl/sharedStrings.xml><?xml version="1.0" encoding="utf-8"?>
<sst xmlns="http://schemas.openxmlformats.org/spreadsheetml/2006/main" count="355" uniqueCount="146">
  <si>
    <t>Mimi pohár</t>
  </si>
  <si>
    <t>25.5.2019</t>
  </si>
  <si>
    <t>kategorie I</t>
  </si>
  <si>
    <t>jméno</t>
  </si>
  <si>
    <t>ročnik</t>
  </si>
  <si>
    <t>oddíl</t>
  </si>
  <si>
    <t>trenér</t>
  </si>
  <si>
    <t>D</t>
  </si>
  <si>
    <t>E</t>
  </si>
  <si>
    <t>pen</t>
  </si>
  <si>
    <t>kladina</t>
  </si>
  <si>
    <t>prostná</t>
  </si>
  <si>
    <t>celkem</t>
  </si>
  <si>
    <t>Balog Nikol</t>
  </si>
  <si>
    <t>KSG Mor. Slavia Brno</t>
  </si>
  <si>
    <t>Rovná a kol.</t>
  </si>
  <si>
    <t>Čejková Barbora</t>
  </si>
  <si>
    <t>Chaloupková Eliška</t>
  </si>
  <si>
    <t>Klenová Kateřina</t>
  </si>
  <si>
    <t>Krejčířová Nikol</t>
  </si>
  <si>
    <t>Lipovská Šárka</t>
  </si>
  <si>
    <t>Ludínová Daniela</t>
  </si>
  <si>
    <t>Špinková Ema</t>
  </si>
  <si>
    <t>Špinková Nela</t>
  </si>
  <si>
    <t>Jančušová Viola</t>
  </si>
  <si>
    <t>Fedorivová Nikola</t>
  </si>
  <si>
    <t>Burdová Lucie</t>
  </si>
  <si>
    <t>Raková a kol.</t>
  </si>
  <si>
    <t>Geryková Vendula</t>
  </si>
  <si>
    <t>Grůzová Andrea</t>
  </si>
  <si>
    <t>Hradilová Elen</t>
  </si>
  <si>
    <t>Hubáčková Laura</t>
  </si>
  <si>
    <t>Huláková Eva</t>
  </si>
  <si>
    <t>Kostková Michaela</t>
  </si>
  <si>
    <t>Zdráhalová Hana</t>
  </si>
  <si>
    <t>Horáková Nela</t>
  </si>
  <si>
    <t>Náhlíková Johanka</t>
  </si>
  <si>
    <t>KSG Znojmo</t>
  </si>
  <si>
    <t>Křístelová a kol.</t>
  </si>
  <si>
    <t>Al-shammri Zainab</t>
  </si>
  <si>
    <t>T.J. Sokol Brno I</t>
  </si>
  <si>
    <t>Blašková</t>
  </si>
  <si>
    <t>Brýdlová Eliška</t>
  </si>
  <si>
    <t>Hejtmanová Zuzana</t>
  </si>
  <si>
    <t>Koukalová Klára</t>
  </si>
  <si>
    <t>Parma Zoe</t>
  </si>
  <si>
    <t>Sobolová Sára</t>
  </si>
  <si>
    <t>Věchetová Stella</t>
  </si>
  <si>
    <t>Hermanová Elisa</t>
  </si>
  <si>
    <t>Benešová, Večeřová a kol.</t>
  </si>
  <si>
    <t>Konradová Amálie</t>
  </si>
  <si>
    <t>Sochorová, Stadlerová</t>
  </si>
  <si>
    <t>Smíšovská Adéla</t>
  </si>
  <si>
    <t>Baštová Barbora</t>
  </si>
  <si>
    <t>Blahová Karla</t>
  </si>
  <si>
    <t>Vrtělová Kateřina</t>
  </si>
  <si>
    <t>TJ Prostějov</t>
  </si>
  <si>
    <t>Lukášová</t>
  </si>
  <si>
    <t>Kategorie II</t>
  </si>
  <si>
    <t>Jahůdková Nela</t>
  </si>
  <si>
    <t>Uhrová a kol.</t>
  </si>
  <si>
    <t>Kavačová Sára</t>
  </si>
  <si>
    <t>Najdekrová Julie</t>
  </si>
  <si>
    <t>Pelikánová Sára</t>
  </si>
  <si>
    <t>Götzová Lucie</t>
  </si>
  <si>
    <t>Jakimeczková Gabriela</t>
  </si>
  <si>
    <t>Tučková Lucie</t>
  </si>
  <si>
    <t>Doležalová Andrea</t>
  </si>
  <si>
    <t>Geržová Hana</t>
  </si>
  <si>
    <t>Chlubná Julie</t>
  </si>
  <si>
    <t>Jelínková Lucie</t>
  </si>
  <si>
    <t>Jeřábková Vanessa</t>
  </si>
  <si>
    <t>Kováčová Marika Nina</t>
  </si>
  <si>
    <t>Poláčková Adriana</t>
  </si>
  <si>
    <t>Sabová Kamila</t>
  </si>
  <si>
    <t>Dosedělová Jolana</t>
  </si>
  <si>
    <t>Malá Nicole</t>
  </si>
  <si>
    <t>Meixnerová Stella</t>
  </si>
  <si>
    <t>Rekhem Miriam</t>
  </si>
  <si>
    <t>Pešatová Olivie</t>
  </si>
  <si>
    <t>T.J. Sokol Kopřivnice</t>
  </si>
  <si>
    <t>Rýparová De.</t>
  </si>
  <si>
    <t>Kahánková Bára</t>
  </si>
  <si>
    <t>Vu Natálie</t>
  </si>
  <si>
    <t>Sobolová Natálie</t>
  </si>
  <si>
    <t>Sochorová Barbora</t>
  </si>
  <si>
    <t>Šedrlová Lenka</t>
  </si>
  <si>
    <t>Hanzlová Alice</t>
  </si>
  <si>
    <t>Veronika Lukášová</t>
  </si>
  <si>
    <t>Janečková Eliška</t>
  </si>
  <si>
    <t>Kaprálová Adéla</t>
  </si>
  <si>
    <t>Procházková Kristýna</t>
  </si>
  <si>
    <t>Pustějovská Sára</t>
  </si>
  <si>
    <t>Slavotínková Alice</t>
  </si>
  <si>
    <t>Vrtělová Eliška</t>
  </si>
  <si>
    <t>Navrátilová Veronika</t>
  </si>
  <si>
    <t>Nebojsová Alena</t>
  </si>
  <si>
    <t>Krátká Lucie</t>
  </si>
  <si>
    <t>Holková Emilly</t>
  </si>
  <si>
    <t>Janáčková Viktorie</t>
  </si>
  <si>
    <t>Řehánková Adéla</t>
  </si>
  <si>
    <t>Tj Sokol Bučovice</t>
  </si>
  <si>
    <t>TJ Sokol Bučovice</t>
  </si>
  <si>
    <t>Raková Nela</t>
  </si>
  <si>
    <t>GKM Olomouc</t>
  </si>
  <si>
    <t>T.J. Sokol Mor. Krumlov</t>
  </si>
  <si>
    <t>poř.</t>
  </si>
  <si>
    <t>ročník 2012</t>
  </si>
  <si>
    <t>ročník 2013</t>
  </si>
  <si>
    <t>ročník 2010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</si>
  <si>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</si>
  <si>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</si>
  <si>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</si>
  <si>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</si>
  <si>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</si>
  <si>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</si>
  <si>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</si>
  <si>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</si>
  <si>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</si>
  <si>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</si>
  <si>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</si>
  <si>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</si>
  <si>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</si>
  <si>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</si>
  <si>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</si>
  <si>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</si>
  <si>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</si>
  <si>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</si>
  <si>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</si>
  <si>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</si>
  <si>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</si>
  <si>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</si>
  <si>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</si>
  <si>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</si>
  <si>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</si>
  <si>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</si>
  <si>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</si>
  <si>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</si>
  <si>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</si>
  <si>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</si>
  <si>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</si>
  <si>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</si>
  <si>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</si>
  <si>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7.- 8.</t>
  </si>
  <si>
    <t>ročník 2011</t>
  </si>
  <si>
    <t>Zabloudilová Kateřina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</si>
</sst>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rgb="FF000000"/>
      <name val="Calibri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B0F0"/>
      <name val="Calibri"/>
      <family val="2"/>
      <charset val="238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164" fontId="3" fillId="0" borderId="1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="130" zoomScaleNormal="130" workbookViewId="0">
      <selection activeCell="B2" sqref="B2"/>
    </sheetView>
  </sheetViews>
  <sheetFormatPr defaultRowHeight="13.8" customHeight="1" x14ac:dyDescent="0.3"/>
  <cols>
    <col min="1" max="1" width="4.88671875" style="1" customWidth="1"/>
    <col min="2" max="2" width="20.77734375" style="1" customWidth="1"/>
    <col min="3" max="3" width="6.88671875" style="3" customWidth="1"/>
    <col min="4" max="4" width="21.88671875" style="1" customWidth="1"/>
    <col min="5" max="5" width="20.88671875" style="1" customWidth="1"/>
    <col min="6" max="6" width="6.5546875" style="1" customWidth="1"/>
    <col min="7" max="7" width="6.33203125" style="1" customWidth="1"/>
    <col min="8" max="8" width="6.6640625" style="1" customWidth="1"/>
    <col min="9" max="9" width="8" style="1" customWidth="1"/>
    <col min="10" max="10" width="6.5546875" style="1" customWidth="1"/>
    <col min="11" max="11" width="6.6640625" style="1" customWidth="1"/>
    <col min="12" max="12" width="6.5546875" style="1" customWidth="1"/>
    <col min="13" max="13" width="7.6640625" style="1" customWidth="1"/>
    <col min="14" max="14" width="8" style="1" customWidth="1"/>
    <col min="15" max="15" width="15" style="1" customWidth="1"/>
    <col min="16" max="16384" width="8.88671875" style="1"/>
  </cols>
  <sheetData>
    <row r="1" spans="1:14" ht="16.8" customHeight="1" x14ac:dyDescent="0.35">
      <c r="B1" s="2" t="s">
        <v>0</v>
      </c>
    </row>
    <row r="2" spans="1:14" ht="17.399999999999999" customHeight="1" x14ac:dyDescent="0.35">
      <c r="B2" s="2" t="s">
        <v>1</v>
      </c>
    </row>
    <row r="3" spans="1:14" ht="15" customHeight="1" x14ac:dyDescent="0.35">
      <c r="B3" s="2" t="s">
        <v>2</v>
      </c>
      <c r="C3" s="11" t="s">
        <v>107</v>
      </c>
      <c r="D3" s="11"/>
    </row>
    <row r="4" spans="1:14" ht="13.8" customHeight="1" x14ac:dyDescent="0.3">
      <c r="A4" s="4" t="s">
        <v>106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7</v>
      </c>
      <c r="K4" s="4" t="s">
        <v>8</v>
      </c>
      <c r="L4" s="4" t="s">
        <v>9</v>
      </c>
      <c r="M4" s="4" t="s">
        <v>11</v>
      </c>
      <c r="N4" s="4" t="s">
        <v>12</v>
      </c>
    </row>
    <row r="5" spans="1:14" ht="13.8" customHeight="1" x14ac:dyDescent="0.3">
      <c r="A5" s="6" t="s">
        <v>110</v>
      </c>
      <c r="B5" s="5" t="s">
        <v>39</v>
      </c>
      <c r="C5" s="6">
        <v>2012</v>
      </c>
      <c r="D5" s="5" t="s">
        <v>40</v>
      </c>
      <c r="E5" s="5" t="s">
        <v>41</v>
      </c>
      <c r="F5" s="7">
        <v>2.5</v>
      </c>
      <c r="G5" s="7">
        <v>9.25</v>
      </c>
      <c r="H5" s="7">
        <v>0</v>
      </c>
      <c r="I5" s="8">
        <f t="shared" ref="I5:I37" si="0">F5+G5-H5</f>
        <v>11.75</v>
      </c>
      <c r="J5" s="7">
        <v>2.4</v>
      </c>
      <c r="K5" s="7">
        <v>9.5670000000000002</v>
      </c>
      <c r="L5" s="7">
        <v>0</v>
      </c>
      <c r="M5" s="8">
        <f t="shared" ref="M5:M37" si="1">J5+K5-L5</f>
        <v>11.967000000000001</v>
      </c>
      <c r="N5" s="8">
        <f t="shared" ref="N5:N37" si="2">SUM(I5,M5)</f>
        <v>23.716999999999999</v>
      </c>
    </row>
    <row r="6" spans="1:14" ht="13.8" customHeight="1" x14ac:dyDescent="0.3">
      <c r="A6" s="6" t="s">
        <v>111</v>
      </c>
      <c r="B6" s="5" t="s">
        <v>32</v>
      </c>
      <c r="C6" s="6">
        <v>2012</v>
      </c>
      <c r="D6" s="5" t="s">
        <v>14</v>
      </c>
      <c r="E6" s="5" t="s">
        <v>27</v>
      </c>
      <c r="F6" s="7">
        <v>2.6</v>
      </c>
      <c r="G6" s="7">
        <v>8.9</v>
      </c>
      <c r="H6" s="7">
        <v>0</v>
      </c>
      <c r="I6" s="8">
        <f t="shared" si="0"/>
        <v>11.5</v>
      </c>
      <c r="J6" s="7">
        <v>2.4</v>
      </c>
      <c r="K6" s="7">
        <v>9.1669999999999998</v>
      </c>
      <c r="L6" s="7">
        <v>0</v>
      </c>
      <c r="M6" s="8">
        <f t="shared" si="1"/>
        <v>11.567</v>
      </c>
      <c r="N6" s="8">
        <f t="shared" si="2"/>
        <v>23.067</v>
      </c>
    </row>
    <row r="7" spans="1:14" ht="13.8" customHeight="1" x14ac:dyDescent="0.3">
      <c r="A7" s="6" t="s">
        <v>112</v>
      </c>
      <c r="B7" s="5" t="s">
        <v>42</v>
      </c>
      <c r="C7" s="6">
        <v>2012</v>
      </c>
      <c r="D7" s="5" t="s">
        <v>40</v>
      </c>
      <c r="E7" s="5" t="s">
        <v>41</v>
      </c>
      <c r="F7" s="7">
        <v>2.5</v>
      </c>
      <c r="G7" s="7">
        <v>8.9</v>
      </c>
      <c r="H7" s="7">
        <v>0</v>
      </c>
      <c r="I7" s="8">
        <f t="shared" si="0"/>
        <v>11.4</v>
      </c>
      <c r="J7" s="7">
        <v>2.5</v>
      </c>
      <c r="K7" s="7">
        <v>9</v>
      </c>
      <c r="L7" s="7">
        <v>0</v>
      </c>
      <c r="M7" s="8">
        <f t="shared" si="1"/>
        <v>11.5</v>
      </c>
      <c r="N7" s="8">
        <f t="shared" si="2"/>
        <v>22.9</v>
      </c>
    </row>
    <row r="8" spans="1:14" ht="13.8" customHeight="1" x14ac:dyDescent="0.3">
      <c r="A8" s="6" t="s">
        <v>113</v>
      </c>
      <c r="B8" s="5" t="s">
        <v>31</v>
      </c>
      <c r="C8" s="6">
        <v>2012</v>
      </c>
      <c r="D8" s="5" t="s">
        <v>14</v>
      </c>
      <c r="E8" s="5" t="s">
        <v>27</v>
      </c>
      <c r="F8" s="7">
        <v>2.6</v>
      </c>
      <c r="G8" s="7">
        <v>9.0500000000000007</v>
      </c>
      <c r="H8" s="7">
        <v>0</v>
      </c>
      <c r="I8" s="8">
        <f t="shared" si="0"/>
        <v>11.65</v>
      </c>
      <c r="J8" s="7">
        <v>2.4</v>
      </c>
      <c r="K8" s="7">
        <v>8.8330000000000002</v>
      </c>
      <c r="L8" s="7">
        <v>0</v>
      </c>
      <c r="M8" s="8">
        <f t="shared" si="1"/>
        <v>11.233000000000001</v>
      </c>
      <c r="N8" s="8">
        <f t="shared" si="2"/>
        <v>22.883000000000003</v>
      </c>
    </row>
    <row r="9" spans="1:14" ht="13.8" customHeight="1" x14ac:dyDescent="0.3">
      <c r="A9" s="6" t="s">
        <v>114</v>
      </c>
      <c r="B9" s="5" t="s">
        <v>52</v>
      </c>
      <c r="C9" s="6">
        <v>2012</v>
      </c>
      <c r="D9" s="5" t="s">
        <v>105</v>
      </c>
      <c r="E9" s="5" t="s">
        <v>49</v>
      </c>
      <c r="F9" s="7">
        <v>2.7</v>
      </c>
      <c r="G9" s="7">
        <v>8.5500000000000007</v>
      </c>
      <c r="H9" s="7">
        <v>0</v>
      </c>
      <c r="I9" s="8">
        <f t="shared" si="0"/>
        <v>11.25</v>
      </c>
      <c r="J9" s="7">
        <v>2.4</v>
      </c>
      <c r="K9" s="7">
        <v>9.0670000000000002</v>
      </c>
      <c r="L9" s="7">
        <v>0</v>
      </c>
      <c r="M9" s="8">
        <f t="shared" si="1"/>
        <v>11.467000000000001</v>
      </c>
      <c r="N9" s="8">
        <f t="shared" si="2"/>
        <v>22.716999999999999</v>
      </c>
    </row>
    <row r="10" spans="1:14" ht="13.8" customHeight="1" x14ac:dyDescent="0.3">
      <c r="A10" s="6" t="s">
        <v>115</v>
      </c>
      <c r="B10" s="5" t="s">
        <v>43</v>
      </c>
      <c r="C10" s="6">
        <v>2012</v>
      </c>
      <c r="D10" s="5" t="s">
        <v>40</v>
      </c>
      <c r="E10" s="5" t="s">
        <v>41</v>
      </c>
      <c r="F10" s="7">
        <v>2.5</v>
      </c>
      <c r="G10" s="7">
        <v>8.75</v>
      </c>
      <c r="H10" s="7">
        <v>0</v>
      </c>
      <c r="I10" s="8">
        <f t="shared" si="0"/>
        <v>11.25</v>
      </c>
      <c r="J10" s="7">
        <v>2.5</v>
      </c>
      <c r="K10" s="7">
        <v>8.9329999999999998</v>
      </c>
      <c r="L10" s="7">
        <v>0</v>
      </c>
      <c r="M10" s="8">
        <f t="shared" si="1"/>
        <v>11.433</v>
      </c>
      <c r="N10" s="8">
        <f t="shared" si="2"/>
        <v>22.683</v>
      </c>
    </row>
    <row r="11" spans="1:14" ht="13.8" customHeight="1" x14ac:dyDescent="0.3">
      <c r="A11" s="6" t="s">
        <v>143</v>
      </c>
      <c r="B11" s="5" t="s">
        <v>46</v>
      </c>
      <c r="C11" s="6">
        <v>2012</v>
      </c>
      <c r="D11" s="5" t="s">
        <v>40</v>
      </c>
      <c r="E11" s="5" t="s">
        <v>41</v>
      </c>
      <c r="F11" s="7">
        <v>2.4</v>
      </c>
      <c r="G11" s="7">
        <v>9.15</v>
      </c>
      <c r="H11" s="7">
        <v>0</v>
      </c>
      <c r="I11" s="8">
        <f t="shared" si="0"/>
        <v>11.55</v>
      </c>
      <c r="J11" s="7">
        <v>2.4</v>
      </c>
      <c r="K11" s="7">
        <v>8.4670000000000005</v>
      </c>
      <c r="L11" s="7">
        <v>0</v>
      </c>
      <c r="M11" s="8">
        <f t="shared" si="1"/>
        <v>10.867000000000001</v>
      </c>
      <c r="N11" s="8">
        <f t="shared" si="2"/>
        <v>22.417000000000002</v>
      </c>
    </row>
    <row r="12" spans="1:14" ht="13.8" customHeight="1" x14ac:dyDescent="0.3">
      <c r="A12" s="6" t="s">
        <v>143</v>
      </c>
      <c r="B12" s="5" t="s">
        <v>48</v>
      </c>
      <c r="C12" s="6">
        <v>2012</v>
      </c>
      <c r="D12" s="5" t="s">
        <v>105</v>
      </c>
      <c r="E12" s="5" t="s">
        <v>49</v>
      </c>
      <c r="F12" s="7">
        <v>2.7</v>
      </c>
      <c r="G12" s="7">
        <v>8.4499999999999993</v>
      </c>
      <c r="H12" s="7">
        <v>0</v>
      </c>
      <c r="I12" s="8">
        <f t="shared" si="0"/>
        <v>11.149999999999999</v>
      </c>
      <c r="J12" s="7">
        <v>2.4</v>
      </c>
      <c r="K12" s="7">
        <v>8.8670000000000009</v>
      </c>
      <c r="L12" s="7">
        <v>0</v>
      </c>
      <c r="M12" s="8">
        <f t="shared" si="1"/>
        <v>11.267000000000001</v>
      </c>
      <c r="N12" s="8">
        <f t="shared" si="2"/>
        <v>22.417000000000002</v>
      </c>
    </row>
    <row r="13" spans="1:14" ht="13.8" customHeight="1" x14ac:dyDescent="0.3">
      <c r="A13" s="6" t="s">
        <v>118</v>
      </c>
      <c r="B13" s="5" t="s">
        <v>47</v>
      </c>
      <c r="C13" s="6">
        <v>2012</v>
      </c>
      <c r="D13" s="5" t="s">
        <v>40</v>
      </c>
      <c r="E13" s="5" t="s">
        <v>41</v>
      </c>
      <c r="F13" s="7">
        <v>2.5</v>
      </c>
      <c r="G13" s="7">
        <v>8.75</v>
      </c>
      <c r="H13" s="7">
        <v>0</v>
      </c>
      <c r="I13" s="8">
        <f t="shared" si="0"/>
        <v>11.25</v>
      </c>
      <c r="J13" s="7">
        <v>2.5</v>
      </c>
      <c r="K13" s="7">
        <v>8.6329999999999991</v>
      </c>
      <c r="L13" s="7">
        <v>0</v>
      </c>
      <c r="M13" s="8">
        <f t="shared" si="1"/>
        <v>11.132999999999999</v>
      </c>
      <c r="N13" s="8">
        <f t="shared" si="2"/>
        <v>22.382999999999999</v>
      </c>
    </row>
    <row r="14" spans="1:14" ht="13.8" customHeight="1" x14ac:dyDescent="0.3">
      <c r="A14" s="6" t="s">
        <v>119</v>
      </c>
      <c r="B14" s="5" t="s">
        <v>100</v>
      </c>
      <c r="C14" s="6">
        <v>2012</v>
      </c>
      <c r="D14" s="5" t="s">
        <v>101</v>
      </c>
      <c r="E14" s="5"/>
      <c r="F14" s="7">
        <v>2.6</v>
      </c>
      <c r="G14" s="7">
        <v>8.6999999999999993</v>
      </c>
      <c r="H14" s="7">
        <v>0</v>
      </c>
      <c r="I14" s="8">
        <f t="shared" si="0"/>
        <v>11.299999999999999</v>
      </c>
      <c r="J14" s="7">
        <v>2.5</v>
      </c>
      <c r="K14" s="7">
        <v>8.5329999999999995</v>
      </c>
      <c r="L14" s="7">
        <v>0</v>
      </c>
      <c r="M14" s="8">
        <f t="shared" si="1"/>
        <v>11.032999999999999</v>
      </c>
      <c r="N14" s="8">
        <f t="shared" si="2"/>
        <v>22.332999999999998</v>
      </c>
    </row>
    <row r="15" spans="1:14" ht="13.8" customHeight="1" x14ac:dyDescent="0.3">
      <c r="A15" s="6" t="s">
        <v>120</v>
      </c>
      <c r="B15" s="5" t="s">
        <v>97</v>
      </c>
      <c r="C15" s="6">
        <v>2012</v>
      </c>
      <c r="D15" s="5" t="s">
        <v>101</v>
      </c>
      <c r="E15" s="5"/>
      <c r="F15" s="7">
        <v>2.6</v>
      </c>
      <c r="G15" s="7">
        <v>8.5500000000000007</v>
      </c>
      <c r="H15" s="7">
        <v>0</v>
      </c>
      <c r="I15" s="8">
        <f t="shared" si="0"/>
        <v>11.15</v>
      </c>
      <c r="J15" s="7">
        <v>2.4</v>
      </c>
      <c r="K15" s="7">
        <v>8.7330000000000005</v>
      </c>
      <c r="L15" s="7">
        <v>0</v>
      </c>
      <c r="M15" s="8">
        <f t="shared" si="1"/>
        <v>11.133000000000001</v>
      </c>
      <c r="N15" s="8">
        <f t="shared" si="2"/>
        <v>22.283000000000001</v>
      </c>
    </row>
    <row r="16" spans="1:14" ht="13.8" customHeight="1" x14ac:dyDescent="0.3">
      <c r="A16" s="6" t="s">
        <v>121</v>
      </c>
      <c r="B16" s="5" t="s">
        <v>33</v>
      </c>
      <c r="C16" s="6">
        <v>2012</v>
      </c>
      <c r="D16" s="5" t="s">
        <v>14</v>
      </c>
      <c r="E16" s="5" t="s">
        <v>27</v>
      </c>
      <c r="F16" s="7">
        <v>2.5</v>
      </c>
      <c r="G16" s="7">
        <v>8.4499999999999993</v>
      </c>
      <c r="H16" s="7">
        <v>0</v>
      </c>
      <c r="I16" s="8">
        <f t="shared" si="0"/>
        <v>10.95</v>
      </c>
      <c r="J16" s="7">
        <v>2.4</v>
      </c>
      <c r="K16" s="7">
        <v>8.8670000000000009</v>
      </c>
      <c r="L16" s="7">
        <v>0</v>
      </c>
      <c r="M16" s="8">
        <f t="shared" si="1"/>
        <v>11.267000000000001</v>
      </c>
      <c r="N16" s="8">
        <f t="shared" si="2"/>
        <v>22.216999999999999</v>
      </c>
    </row>
    <row r="17" spans="1:14" ht="13.8" customHeight="1" x14ac:dyDescent="0.3">
      <c r="A17" s="6" t="s">
        <v>122</v>
      </c>
      <c r="B17" s="5" t="s">
        <v>34</v>
      </c>
      <c r="C17" s="6">
        <v>2012</v>
      </c>
      <c r="D17" s="5" t="s">
        <v>14</v>
      </c>
      <c r="E17" s="5" t="s">
        <v>27</v>
      </c>
      <c r="F17" s="7">
        <v>2.6</v>
      </c>
      <c r="G17" s="7">
        <v>8.4499999999999993</v>
      </c>
      <c r="H17" s="7">
        <v>0</v>
      </c>
      <c r="I17" s="8">
        <f t="shared" si="0"/>
        <v>11.049999999999999</v>
      </c>
      <c r="J17" s="7">
        <v>2.4</v>
      </c>
      <c r="K17" s="7">
        <v>8.7330000000000005</v>
      </c>
      <c r="L17" s="7">
        <v>0</v>
      </c>
      <c r="M17" s="8">
        <f t="shared" si="1"/>
        <v>11.133000000000001</v>
      </c>
      <c r="N17" s="8">
        <f t="shared" si="2"/>
        <v>22.183</v>
      </c>
    </row>
    <row r="18" spans="1:14" ht="13.8" customHeight="1" x14ac:dyDescent="0.3">
      <c r="A18" s="6" t="s">
        <v>123</v>
      </c>
      <c r="B18" s="5" t="s">
        <v>29</v>
      </c>
      <c r="C18" s="6">
        <v>2012</v>
      </c>
      <c r="D18" s="5" t="s">
        <v>14</v>
      </c>
      <c r="E18" s="5" t="s">
        <v>27</v>
      </c>
      <c r="F18" s="7">
        <v>2.6</v>
      </c>
      <c r="G18" s="7">
        <v>8.25</v>
      </c>
      <c r="H18" s="7">
        <v>0</v>
      </c>
      <c r="I18" s="8">
        <f t="shared" si="0"/>
        <v>10.85</v>
      </c>
      <c r="J18" s="7">
        <v>2.4</v>
      </c>
      <c r="K18" s="7">
        <v>8.8330000000000002</v>
      </c>
      <c r="L18" s="7">
        <v>0</v>
      </c>
      <c r="M18" s="8">
        <f t="shared" si="1"/>
        <v>11.233000000000001</v>
      </c>
      <c r="N18" s="8">
        <f t="shared" si="2"/>
        <v>22.082999999999998</v>
      </c>
    </row>
    <row r="19" spans="1:14" ht="13.8" customHeight="1" x14ac:dyDescent="0.3">
      <c r="A19" s="6" t="s">
        <v>124</v>
      </c>
      <c r="B19" s="5" t="s">
        <v>44</v>
      </c>
      <c r="C19" s="6">
        <v>2012</v>
      </c>
      <c r="D19" s="5" t="s">
        <v>40</v>
      </c>
      <c r="E19" s="5" t="s">
        <v>41</v>
      </c>
      <c r="F19" s="7">
        <v>2.4</v>
      </c>
      <c r="G19" s="7">
        <v>8.4499999999999993</v>
      </c>
      <c r="H19" s="7">
        <v>0</v>
      </c>
      <c r="I19" s="8">
        <f t="shared" si="0"/>
        <v>10.85</v>
      </c>
      <c r="J19" s="7">
        <v>2.5</v>
      </c>
      <c r="K19" s="7">
        <v>8.6</v>
      </c>
      <c r="L19" s="7">
        <v>0</v>
      </c>
      <c r="M19" s="8">
        <f t="shared" si="1"/>
        <v>11.1</v>
      </c>
      <c r="N19" s="8">
        <f t="shared" si="2"/>
        <v>21.95</v>
      </c>
    </row>
    <row r="20" spans="1:14" ht="13.8" customHeight="1" x14ac:dyDescent="0.3">
      <c r="A20" s="6" t="s">
        <v>125</v>
      </c>
      <c r="B20" s="5" t="s">
        <v>98</v>
      </c>
      <c r="C20" s="6">
        <v>2012</v>
      </c>
      <c r="D20" s="5" t="s">
        <v>101</v>
      </c>
      <c r="E20" s="5"/>
      <c r="F20" s="7">
        <v>2.6</v>
      </c>
      <c r="G20" s="7">
        <v>8.35</v>
      </c>
      <c r="H20" s="7">
        <v>0</v>
      </c>
      <c r="I20" s="8">
        <f t="shared" si="0"/>
        <v>10.95</v>
      </c>
      <c r="J20" s="7">
        <v>2.4</v>
      </c>
      <c r="K20" s="7">
        <v>8.5</v>
      </c>
      <c r="L20" s="7">
        <v>0</v>
      </c>
      <c r="M20" s="8">
        <f t="shared" si="1"/>
        <v>10.9</v>
      </c>
      <c r="N20" s="8">
        <f t="shared" si="2"/>
        <v>21.85</v>
      </c>
    </row>
    <row r="21" spans="1:14" ht="13.8" customHeight="1" x14ac:dyDescent="0.3">
      <c r="A21" s="6" t="s">
        <v>126</v>
      </c>
      <c r="B21" s="5" t="s">
        <v>50</v>
      </c>
      <c r="C21" s="6">
        <v>2012</v>
      </c>
      <c r="D21" s="5" t="s">
        <v>105</v>
      </c>
      <c r="E21" s="5" t="s">
        <v>51</v>
      </c>
      <c r="F21" s="7">
        <v>2.5</v>
      </c>
      <c r="G21" s="7">
        <v>8.1999999999999993</v>
      </c>
      <c r="H21" s="7">
        <v>0</v>
      </c>
      <c r="I21" s="8">
        <f t="shared" si="0"/>
        <v>10.7</v>
      </c>
      <c r="J21" s="7">
        <v>2.4</v>
      </c>
      <c r="K21" s="7">
        <v>8.7330000000000005</v>
      </c>
      <c r="L21" s="7">
        <v>0</v>
      </c>
      <c r="M21" s="8">
        <f t="shared" si="1"/>
        <v>11.133000000000001</v>
      </c>
      <c r="N21" s="8">
        <f t="shared" si="2"/>
        <v>21.832999999999998</v>
      </c>
    </row>
    <row r="22" spans="1:14" ht="13.8" customHeight="1" x14ac:dyDescent="0.3">
      <c r="A22" s="6" t="s">
        <v>127</v>
      </c>
      <c r="B22" s="5" t="s">
        <v>28</v>
      </c>
      <c r="C22" s="6">
        <v>2012</v>
      </c>
      <c r="D22" s="5" t="s">
        <v>14</v>
      </c>
      <c r="E22" s="5" t="s">
        <v>27</v>
      </c>
      <c r="F22" s="7">
        <v>2.6</v>
      </c>
      <c r="G22" s="7">
        <v>8.65</v>
      </c>
      <c r="H22" s="7">
        <v>0</v>
      </c>
      <c r="I22" s="8">
        <f t="shared" si="0"/>
        <v>11.25</v>
      </c>
      <c r="J22" s="7">
        <v>2.4</v>
      </c>
      <c r="K22" s="7">
        <v>8.1669999999999998</v>
      </c>
      <c r="L22" s="7">
        <v>0</v>
      </c>
      <c r="M22" s="8">
        <f t="shared" si="1"/>
        <v>10.567</v>
      </c>
      <c r="N22" s="8">
        <f t="shared" si="2"/>
        <v>21.817</v>
      </c>
    </row>
    <row r="23" spans="1:14" ht="13.8" customHeight="1" x14ac:dyDescent="0.3">
      <c r="A23" s="6" t="s">
        <v>128</v>
      </c>
      <c r="B23" s="5" t="s">
        <v>96</v>
      </c>
      <c r="C23" s="6">
        <v>2012</v>
      </c>
      <c r="D23" s="5" t="s">
        <v>101</v>
      </c>
      <c r="E23" s="5"/>
      <c r="F23" s="7">
        <v>2.6</v>
      </c>
      <c r="G23" s="7">
        <v>8.4</v>
      </c>
      <c r="H23" s="7">
        <v>0</v>
      </c>
      <c r="I23" s="8">
        <f t="shared" si="0"/>
        <v>11</v>
      </c>
      <c r="J23" s="7">
        <v>2.4</v>
      </c>
      <c r="K23" s="7">
        <v>7.9669999999999996</v>
      </c>
      <c r="L23" s="7">
        <v>0</v>
      </c>
      <c r="M23" s="8">
        <f t="shared" si="1"/>
        <v>10.366999999999999</v>
      </c>
      <c r="N23" s="8">
        <f t="shared" si="2"/>
        <v>21.366999999999997</v>
      </c>
    </row>
    <row r="24" spans="1:14" ht="13.8" customHeight="1" x14ac:dyDescent="0.3">
      <c r="A24" s="6" t="s">
        <v>129</v>
      </c>
      <c r="B24" s="5" t="s">
        <v>30</v>
      </c>
      <c r="C24" s="6">
        <v>2012</v>
      </c>
      <c r="D24" s="5" t="s">
        <v>14</v>
      </c>
      <c r="E24" s="5" t="s">
        <v>27</v>
      </c>
      <c r="F24" s="7">
        <v>2.5</v>
      </c>
      <c r="G24" s="7">
        <v>7.85</v>
      </c>
      <c r="H24" s="7">
        <v>0</v>
      </c>
      <c r="I24" s="8">
        <f t="shared" si="0"/>
        <v>10.35</v>
      </c>
      <c r="J24" s="7">
        <v>2.4</v>
      </c>
      <c r="K24" s="7">
        <v>8.5</v>
      </c>
      <c r="L24" s="7">
        <v>0</v>
      </c>
      <c r="M24" s="8">
        <f t="shared" si="1"/>
        <v>10.9</v>
      </c>
      <c r="N24" s="8">
        <f t="shared" si="2"/>
        <v>21.25</v>
      </c>
    </row>
    <row r="25" spans="1:14" ht="13.8" customHeight="1" x14ac:dyDescent="0.3">
      <c r="A25" s="6" t="s">
        <v>130</v>
      </c>
      <c r="B25" s="5" t="s">
        <v>16</v>
      </c>
      <c r="C25" s="6">
        <v>2012</v>
      </c>
      <c r="D25" s="5" t="s">
        <v>14</v>
      </c>
      <c r="E25" s="5" t="s">
        <v>15</v>
      </c>
      <c r="F25" s="7">
        <v>2.4</v>
      </c>
      <c r="G25" s="7">
        <v>8.6</v>
      </c>
      <c r="H25" s="7">
        <v>0</v>
      </c>
      <c r="I25" s="8">
        <f t="shared" si="0"/>
        <v>11</v>
      </c>
      <c r="J25" s="7">
        <v>2.5</v>
      </c>
      <c r="K25" s="7">
        <v>7.5670000000000002</v>
      </c>
      <c r="L25" s="7">
        <v>0</v>
      </c>
      <c r="M25" s="8">
        <f t="shared" si="1"/>
        <v>10.067</v>
      </c>
      <c r="N25" s="8">
        <f t="shared" si="2"/>
        <v>21.067</v>
      </c>
    </row>
    <row r="26" spans="1:14" ht="13.8" customHeight="1" x14ac:dyDescent="0.3">
      <c r="A26" s="6" t="s">
        <v>131</v>
      </c>
      <c r="B26" s="5" t="s">
        <v>26</v>
      </c>
      <c r="C26" s="6">
        <v>2012</v>
      </c>
      <c r="D26" s="5" t="s">
        <v>14</v>
      </c>
      <c r="E26" s="5" t="s">
        <v>27</v>
      </c>
      <c r="F26" s="7">
        <v>2.6</v>
      </c>
      <c r="G26" s="7">
        <v>7.85</v>
      </c>
      <c r="H26" s="7">
        <v>0</v>
      </c>
      <c r="I26" s="8">
        <f t="shared" si="0"/>
        <v>10.45</v>
      </c>
      <c r="J26" s="7">
        <v>2.5</v>
      </c>
      <c r="K26" s="7">
        <v>8.0329999999999995</v>
      </c>
      <c r="L26" s="7">
        <v>0</v>
      </c>
      <c r="M26" s="8">
        <f t="shared" si="1"/>
        <v>10.532999999999999</v>
      </c>
      <c r="N26" s="8">
        <f t="shared" si="2"/>
        <v>20.982999999999997</v>
      </c>
    </row>
    <row r="27" spans="1:14" ht="13.8" customHeight="1" x14ac:dyDescent="0.3">
      <c r="A27" s="6" t="s">
        <v>132</v>
      </c>
      <c r="B27" s="5" t="s">
        <v>45</v>
      </c>
      <c r="C27" s="6">
        <v>2012</v>
      </c>
      <c r="D27" s="5" t="s">
        <v>40</v>
      </c>
      <c r="E27" s="5" t="s">
        <v>41</v>
      </c>
      <c r="F27" s="7">
        <v>2.4</v>
      </c>
      <c r="G27" s="7">
        <v>7.35</v>
      </c>
      <c r="H27" s="7">
        <v>0</v>
      </c>
      <c r="I27" s="8">
        <f t="shared" si="0"/>
        <v>9.75</v>
      </c>
      <c r="J27" s="7">
        <v>2.5</v>
      </c>
      <c r="K27" s="7">
        <v>8.4329999999999998</v>
      </c>
      <c r="L27" s="7">
        <v>0</v>
      </c>
      <c r="M27" s="8">
        <f t="shared" si="1"/>
        <v>10.933</v>
      </c>
      <c r="N27" s="8">
        <f t="shared" si="2"/>
        <v>20.683</v>
      </c>
    </row>
    <row r="28" spans="1:14" ht="13.8" customHeight="1" x14ac:dyDescent="0.3">
      <c r="A28" s="6" t="s">
        <v>133</v>
      </c>
      <c r="B28" s="5" t="s">
        <v>17</v>
      </c>
      <c r="C28" s="6">
        <v>2012</v>
      </c>
      <c r="D28" s="5" t="s">
        <v>14</v>
      </c>
      <c r="E28" s="5" t="s">
        <v>15</v>
      </c>
      <c r="F28" s="7">
        <v>2.4</v>
      </c>
      <c r="G28" s="7">
        <v>8.1</v>
      </c>
      <c r="H28" s="7">
        <v>0</v>
      </c>
      <c r="I28" s="8">
        <f t="shared" si="0"/>
        <v>10.5</v>
      </c>
      <c r="J28" s="7">
        <v>2.5</v>
      </c>
      <c r="K28" s="7">
        <v>7.633</v>
      </c>
      <c r="L28" s="7">
        <v>0</v>
      </c>
      <c r="M28" s="8">
        <f t="shared" si="1"/>
        <v>10.132999999999999</v>
      </c>
      <c r="N28" s="8">
        <f t="shared" si="2"/>
        <v>20.632999999999999</v>
      </c>
    </row>
    <row r="29" spans="1:14" ht="13.8" customHeight="1" x14ac:dyDescent="0.3">
      <c r="A29" s="6" t="s">
        <v>134</v>
      </c>
      <c r="B29" s="5" t="s">
        <v>22</v>
      </c>
      <c r="C29" s="6">
        <v>2012</v>
      </c>
      <c r="D29" s="5" t="s">
        <v>14</v>
      </c>
      <c r="E29" s="5" t="s">
        <v>15</v>
      </c>
      <c r="F29" s="7">
        <v>2.4</v>
      </c>
      <c r="G29" s="7">
        <v>7.85</v>
      </c>
      <c r="H29" s="7">
        <v>0</v>
      </c>
      <c r="I29" s="8">
        <f t="shared" si="0"/>
        <v>10.25</v>
      </c>
      <c r="J29" s="7">
        <v>2.4</v>
      </c>
      <c r="K29" s="7">
        <v>7.9669999999999996</v>
      </c>
      <c r="L29" s="7">
        <v>0</v>
      </c>
      <c r="M29" s="8">
        <f t="shared" si="1"/>
        <v>10.366999999999999</v>
      </c>
      <c r="N29" s="8">
        <f t="shared" si="2"/>
        <v>20.616999999999997</v>
      </c>
    </row>
    <row r="30" spans="1:14" ht="13.8" customHeight="1" x14ac:dyDescent="0.3">
      <c r="A30" s="6" t="s">
        <v>135</v>
      </c>
      <c r="B30" s="5" t="s">
        <v>19</v>
      </c>
      <c r="C30" s="6">
        <v>2012</v>
      </c>
      <c r="D30" s="5" t="s">
        <v>14</v>
      </c>
      <c r="E30" s="5" t="s">
        <v>15</v>
      </c>
      <c r="F30" s="7">
        <v>2.4</v>
      </c>
      <c r="G30" s="7">
        <v>7.85</v>
      </c>
      <c r="H30" s="7">
        <v>0</v>
      </c>
      <c r="I30" s="8">
        <f t="shared" si="0"/>
        <v>10.25</v>
      </c>
      <c r="J30" s="7">
        <v>2.5</v>
      </c>
      <c r="K30" s="7">
        <v>7.8330000000000002</v>
      </c>
      <c r="L30" s="7">
        <v>0</v>
      </c>
      <c r="M30" s="8">
        <f t="shared" si="1"/>
        <v>10.333</v>
      </c>
      <c r="N30" s="8">
        <f t="shared" si="2"/>
        <v>20.582999999999998</v>
      </c>
    </row>
    <row r="31" spans="1:14" ht="13.8" customHeight="1" x14ac:dyDescent="0.3">
      <c r="A31" s="6" t="s">
        <v>136</v>
      </c>
      <c r="B31" s="5" t="s">
        <v>20</v>
      </c>
      <c r="C31" s="6">
        <v>2012</v>
      </c>
      <c r="D31" s="5" t="s">
        <v>14</v>
      </c>
      <c r="E31" s="5" t="s">
        <v>15</v>
      </c>
      <c r="F31" s="7">
        <v>2.4</v>
      </c>
      <c r="G31" s="7">
        <v>8</v>
      </c>
      <c r="H31" s="7">
        <v>0</v>
      </c>
      <c r="I31" s="8">
        <f t="shared" si="0"/>
        <v>10.4</v>
      </c>
      <c r="J31" s="7">
        <v>2.5</v>
      </c>
      <c r="K31" s="7">
        <v>7.6669999999999998</v>
      </c>
      <c r="L31" s="7">
        <v>0</v>
      </c>
      <c r="M31" s="8">
        <f t="shared" si="1"/>
        <v>10.167</v>
      </c>
      <c r="N31" s="8">
        <f t="shared" si="2"/>
        <v>20.567</v>
      </c>
    </row>
    <row r="32" spans="1:14" ht="13.8" customHeight="1" x14ac:dyDescent="0.3">
      <c r="A32" s="6" t="s">
        <v>137</v>
      </c>
      <c r="B32" s="5" t="s">
        <v>99</v>
      </c>
      <c r="C32" s="6">
        <v>2012</v>
      </c>
      <c r="D32" s="5" t="s">
        <v>101</v>
      </c>
      <c r="E32" s="5"/>
      <c r="F32" s="7">
        <v>2.6</v>
      </c>
      <c r="G32" s="7">
        <v>7.55</v>
      </c>
      <c r="H32" s="7">
        <v>0</v>
      </c>
      <c r="I32" s="8">
        <f t="shared" si="0"/>
        <v>10.15</v>
      </c>
      <c r="J32" s="7">
        <v>2.4</v>
      </c>
      <c r="K32" s="7">
        <v>7.5330000000000004</v>
      </c>
      <c r="L32" s="7">
        <v>0</v>
      </c>
      <c r="M32" s="8">
        <f t="shared" si="1"/>
        <v>9.9329999999999998</v>
      </c>
      <c r="N32" s="8">
        <f t="shared" si="2"/>
        <v>20.082999999999998</v>
      </c>
    </row>
    <row r="33" spans="1:14" ht="13.8" customHeight="1" x14ac:dyDescent="0.3">
      <c r="A33" s="6" t="s">
        <v>138</v>
      </c>
      <c r="B33" s="5" t="s">
        <v>13</v>
      </c>
      <c r="C33" s="6">
        <v>2012</v>
      </c>
      <c r="D33" s="5" t="s">
        <v>14</v>
      </c>
      <c r="E33" s="5" t="s">
        <v>15</v>
      </c>
      <c r="F33" s="7">
        <v>2.4</v>
      </c>
      <c r="G33" s="7">
        <v>7.55</v>
      </c>
      <c r="H33" s="7">
        <v>0</v>
      </c>
      <c r="I33" s="8">
        <f t="shared" si="0"/>
        <v>9.9499999999999993</v>
      </c>
      <c r="J33" s="7">
        <v>2.5</v>
      </c>
      <c r="K33" s="7">
        <v>7.4</v>
      </c>
      <c r="L33" s="7">
        <v>0</v>
      </c>
      <c r="M33" s="8">
        <f t="shared" si="1"/>
        <v>9.9</v>
      </c>
      <c r="N33" s="8">
        <f t="shared" si="2"/>
        <v>19.850000000000001</v>
      </c>
    </row>
    <row r="34" spans="1:14" ht="13.8" customHeight="1" x14ac:dyDescent="0.3">
      <c r="A34" s="6" t="s">
        <v>139</v>
      </c>
      <c r="B34" s="5" t="s">
        <v>24</v>
      </c>
      <c r="C34" s="6">
        <v>2012</v>
      </c>
      <c r="D34" s="5" t="s">
        <v>14</v>
      </c>
      <c r="E34" s="5" t="s">
        <v>15</v>
      </c>
      <c r="F34" s="7">
        <v>2.4</v>
      </c>
      <c r="G34" s="7">
        <v>6.85</v>
      </c>
      <c r="H34" s="7">
        <v>0</v>
      </c>
      <c r="I34" s="8">
        <f t="shared" si="0"/>
        <v>9.25</v>
      </c>
      <c r="J34" s="7">
        <v>2.5</v>
      </c>
      <c r="K34" s="7">
        <v>7.7329999999999997</v>
      </c>
      <c r="L34" s="7">
        <v>0</v>
      </c>
      <c r="M34" s="8">
        <f t="shared" si="1"/>
        <v>10.233000000000001</v>
      </c>
      <c r="N34" s="8">
        <f t="shared" si="2"/>
        <v>19.483000000000001</v>
      </c>
    </row>
    <row r="35" spans="1:14" ht="13.8" customHeight="1" x14ac:dyDescent="0.3">
      <c r="A35" s="6" t="s">
        <v>140</v>
      </c>
      <c r="B35" s="5" t="s">
        <v>23</v>
      </c>
      <c r="C35" s="6">
        <v>2012</v>
      </c>
      <c r="D35" s="5" t="s">
        <v>14</v>
      </c>
      <c r="E35" s="5" t="s">
        <v>15</v>
      </c>
      <c r="F35" s="7">
        <v>2.4</v>
      </c>
      <c r="G35" s="7">
        <v>7.25</v>
      </c>
      <c r="H35" s="7">
        <v>0</v>
      </c>
      <c r="I35" s="8">
        <f t="shared" si="0"/>
        <v>9.65</v>
      </c>
      <c r="J35" s="7">
        <v>2.4</v>
      </c>
      <c r="K35" s="7">
        <v>7.0670000000000002</v>
      </c>
      <c r="L35" s="7">
        <v>0</v>
      </c>
      <c r="M35" s="8">
        <f t="shared" si="1"/>
        <v>9.4670000000000005</v>
      </c>
      <c r="N35" s="8">
        <f t="shared" si="2"/>
        <v>19.117000000000001</v>
      </c>
    </row>
    <row r="36" spans="1:14" ht="13.8" customHeight="1" x14ac:dyDescent="0.3">
      <c r="A36" s="6" t="s">
        <v>141</v>
      </c>
      <c r="B36" s="5" t="s">
        <v>25</v>
      </c>
      <c r="C36" s="6">
        <v>2012</v>
      </c>
      <c r="D36" s="5" t="s">
        <v>14</v>
      </c>
      <c r="E36" s="5" t="s">
        <v>15</v>
      </c>
      <c r="F36" s="7">
        <v>2.4</v>
      </c>
      <c r="G36" s="7">
        <v>6.8</v>
      </c>
      <c r="H36" s="7">
        <v>0</v>
      </c>
      <c r="I36" s="8">
        <f t="shared" si="0"/>
        <v>9.1999999999999993</v>
      </c>
      <c r="J36" s="7">
        <v>2.5</v>
      </c>
      <c r="K36" s="7">
        <v>7.133</v>
      </c>
      <c r="L36" s="7">
        <v>0</v>
      </c>
      <c r="M36" s="8">
        <f t="shared" si="1"/>
        <v>9.6329999999999991</v>
      </c>
      <c r="N36" s="8">
        <f t="shared" si="2"/>
        <v>18.832999999999998</v>
      </c>
    </row>
    <row r="37" spans="1:14" ht="13.8" customHeight="1" x14ac:dyDescent="0.3">
      <c r="A37" s="6" t="s">
        <v>142</v>
      </c>
      <c r="B37" s="5" t="s">
        <v>18</v>
      </c>
      <c r="C37" s="6">
        <v>2012</v>
      </c>
      <c r="D37" s="5" t="s">
        <v>14</v>
      </c>
      <c r="E37" s="5" t="s">
        <v>15</v>
      </c>
      <c r="F37" s="7">
        <v>2.4</v>
      </c>
      <c r="G37" s="7">
        <v>7.3</v>
      </c>
      <c r="H37" s="7">
        <v>0</v>
      </c>
      <c r="I37" s="8">
        <f t="shared" si="0"/>
        <v>9.6999999999999993</v>
      </c>
      <c r="J37" s="7">
        <v>2.4</v>
      </c>
      <c r="K37" s="7">
        <v>6.6669999999999998</v>
      </c>
      <c r="L37" s="7">
        <v>0</v>
      </c>
      <c r="M37" s="8">
        <f t="shared" si="1"/>
        <v>9.0670000000000002</v>
      </c>
      <c r="N37" s="8">
        <f t="shared" si="2"/>
        <v>18.766999999999999</v>
      </c>
    </row>
  </sheetData>
  <sheetProtection formatCells="0" formatColumns="0" formatRows="0" insertColumns="0" insertRows="0" insertHyperlinks="0" deleteColumns="0" deleteRows="0" sort="0" autoFilter="0" pivotTables="0"/>
  <sortState ref="A5:N37">
    <sortCondition descending="1" ref="N5:N37"/>
  </sortState>
  <mergeCells count="1">
    <mergeCell ref="C3:D3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B4" sqref="B4"/>
    </sheetView>
  </sheetViews>
  <sheetFormatPr defaultRowHeight="14.4" x14ac:dyDescent="0.3"/>
  <cols>
    <col min="1" max="1" width="4.77734375" customWidth="1"/>
    <col min="2" max="2" width="20.44140625" customWidth="1"/>
    <col min="3" max="3" width="6.5546875" customWidth="1"/>
    <col min="4" max="4" width="20" customWidth="1"/>
    <col min="5" max="5" width="16" customWidth="1"/>
    <col min="6" max="6" width="6.33203125" customWidth="1"/>
    <col min="7" max="7" width="7" customWidth="1"/>
    <col min="8" max="8" width="7.109375" customWidth="1"/>
    <col min="9" max="9" width="7.44140625" customWidth="1"/>
    <col min="10" max="10" width="6.44140625" customWidth="1"/>
    <col min="11" max="11" width="7.109375" customWidth="1"/>
    <col min="12" max="12" width="7" customWidth="1"/>
    <col min="13" max="13" width="7.5546875" customWidth="1"/>
    <col min="14" max="14" width="7.21875" customWidth="1"/>
  </cols>
  <sheetData>
    <row r="1" spans="1:14" ht="18" x14ac:dyDescent="0.35">
      <c r="B1" s="2" t="s">
        <v>0</v>
      </c>
      <c r="C1" s="3"/>
      <c r="D1" s="1"/>
    </row>
    <row r="2" spans="1:14" ht="18" x14ac:dyDescent="0.35">
      <c r="B2" s="2" t="s">
        <v>1</v>
      </c>
      <c r="C2" s="3"/>
      <c r="D2" s="1"/>
    </row>
    <row r="3" spans="1:14" ht="18" x14ac:dyDescent="0.35">
      <c r="B3" s="2" t="s">
        <v>2</v>
      </c>
      <c r="C3" s="11" t="s">
        <v>108</v>
      </c>
      <c r="D3" s="11"/>
    </row>
    <row r="4" spans="1:14" ht="18" x14ac:dyDescent="0.35">
      <c r="B4" s="2"/>
      <c r="C4" s="3"/>
      <c r="D4" s="1"/>
    </row>
    <row r="6" spans="1:14" x14ac:dyDescent="0.3">
      <c r="A6" s="4" t="s">
        <v>106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7</v>
      </c>
      <c r="K6" s="4" t="s">
        <v>8</v>
      </c>
      <c r="L6" s="4" t="s">
        <v>9</v>
      </c>
      <c r="M6" s="4" t="s">
        <v>11</v>
      </c>
      <c r="N6" s="4" t="s">
        <v>12</v>
      </c>
    </row>
    <row r="7" spans="1:14" x14ac:dyDescent="0.3">
      <c r="A7" s="6">
        <v>1</v>
      </c>
      <c r="B7" s="5" t="s">
        <v>35</v>
      </c>
      <c r="C7" s="6">
        <v>2013</v>
      </c>
      <c r="D7" s="5" t="s">
        <v>14</v>
      </c>
      <c r="E7" s="5" t="s">
        <v>27</v>
      </c>
      <c r="F7" s="7">
        <v>2.5</v>
      </c>
      <c r="G7" s="7">
        <v>8.9</v>
      </c>
      <c r="H7" s="7">
        <v>0</v>
      </c>
      <c r="I7" s="8">
        <f t="shared" ref="I7:I12" si="0">F7+G7-H7</f>
        <v>11.4</v>
      </c>
      <c r="J7" s="7">
        <v>2.4</v>
      </c>
      <c r="K7" s="7">
        <v>8.8000000000000007</v>
      </c>
      <c r="L7" s="7">
        <v>0</v>
      </c>
      <c r="M7" s="8">
        <f t="shared" ref="M7:M12" si="1">J7+K7-L7</f>
        <v>11.200000000000001</v>
      </c>
      <c r="N7" s="8">
        <f t="shared" ref="N7:N12" si="2">SUM(I7,M7)</f>
        <v>22.6</v>
      </c>
    </row>
    <row r="8" spans="1:14" x14ac:dyDescent="0.3">
      <c r="A8" s="6">
        <v>2</v>
      </c>
      <c r="B8" s="5" t="s">
        <v>55</v>
      </c>
      <c r="C8" s="6">
        <v>2013</v>
      </c>
      <c r="D8" s="5" t="s">
        <v>56</v>
      </c>
      <c r="E8" s="5" t="s">
        <v>57</v>
      </c>
      <c r="F8" s="7">
        <v>2.4</v>
      </c>
      <c r="G8" s="7">
        <v>8.65</v>
      </c>
      <c r="H8" s="7">
        <v>0</v>
      </c>
      <c r="I8" s="8">
        <f t="shared" si="0"/>
        <v>11.05</v>
      </c>
      <c r="J8" s="7">
        <v>2.4</v>
      </c>
      <c r="K8" s="7">
        <v>8.4670000000000005</v>
      </c>
      <c r="L8" s="7">
        <v>0</v>
      </c>
      <c r="M8" s="8">
        <f t="shared" si="1"/>
        <v>10.867000000000001</v>
      </c>
      <c r="N8" s="8">
        <f t="shared" si="2"/>
        <v>21.917000000000002</v>
      </c>
    </row>
    <row r="9" spans="1:14" x14ac:dyDescent="0.3">
      <c r="A9" s="6">
        <v>3</v>
      </c>
      <c r="B9" s="5" t="s">
        <v>36</v>
      </c>
      <c r="C9" s="6">
        <v>2013</v>
      </c>
      <c r="D9" s="5" t="s">
        <v>37</v>
      </c>
      <c r="E9" s="5" t="s">
        <v>38</v>
      </c>
      <c r="F9" s="7">
        <v>2.5</v>
      </c>
      <c r="G9" s="7">
        <v>7.55</v>
      </c>
      <c r="H9" s="7">
        <v>0</v>
      </c>
      <c r="I9" s="8">
        <f t="shared" si="0"/>
        <v>10.050000000000001</v>
      </c>
      <c r="J9" s="7">
        <v>2.4</v>
      </c>
      <c r="K9" s="7">
        <v>8.4670000000000005</v>
      </c>
      <c r="L9" s="7">
        <v>0</v>
      </c>
      <c r="M9" s="8">
        <f t="shared" si="1"/>
        <v>10.867000000000001</v>
      </c>
      <c r="N9" s="8">
        <f t="shared" si="2"/>
        <v>20.917000000000002</v>
      </c>
    </row>
    <row r="10" spans="1:14" x14ac:dyDescent="0.3">
      <c r="A10" s="6">
        <v>4</v>
      </c>
      <c r="B10" s="5" t="s">
        <v>53</v>
      </c>
      <c r="C10" s="6">
        <v>2013</v>
      </c>
      <c r="D10" s="5" t="s">
        <v>105</v>
      </c>
      <c r="E10" s="5" t="s">
        <v>51</v>
      </c>
      <c r="F10" s="7">
        <v>2.5</v>
      </c>
      <c r="G10" s="7">
        <v>7</v>
      </c>
      <c r="H10" s="7">
        <v>0</v>
      </c>
      <c r="I10" s="8">
        <f t="shared" si="0"/>
        <v>9.5</v>
      </c>
      <c r="J10" s="7">
        <v>2.4</v>
      </c>
      <c r="K10" s="7">
        <v>7.9669999999999996</v>
      </c>
      <c r="L10" s="7">
        <v>0</v>
      </c>
      <c r="M10" s="8">
        <f t="shared" si="1"/>
        <v>10.366999999999999</v>
      </c>
      <c r="N10" s="8">
        <f t="shared" si="2"/>
        <v>19.866999999999997</v>
      </c>
    </row>
    <row r="11" spans="1:14" x14ac:dyDescent="0.3">
      <c r="A11" s="6">
        <v>5</v>
      </c>
      <c r="B11" s="5" t="s">
        <v>21</v>
      </c>
      <c r="C11" s="6">
        <v>2013</v>
      </c>
      <c r="D11" s="5" t="s">
        <v>14</v>
      </c>
      <c r="E11" s="5" t="s">
        <v>15</v>
      </c>
      <c r="F11" s="7">
        <v>2.4</v>
      </c>
      <c r="G11" s="7">
        <v>7.8</v>
      </c>
      <c r="H11" s="7">
        <v>0</v>
      </c>
      <c r="I11" s="8">
        <f t="shared" si="0"/>
        <v>10.199999999999999</v>
      </c>
      <c r="J11" s="7">
        <v>2.5</v>
      </c>
      <c r="K11" s="7">
        <v>6.9329999999999998</v>
      </c>
      <c r="L11" s="7">
        <v>0</v>
      </c>
      <c r="M11" s="8">
        <f t="shared" si="1"/>
        <v>9.4329999999999998</v>
      </c>
      <c r="N11" s="8">
        <f t="shared" si="2"/>
        <v>19.632999999999999</v>
      </c>
    </row>
    <row r="12" spans="1:14" x14ac:dyDescent="0.3">
      <c r="A12" s="6">
        <v>6</v>
      </c>
      <c r="B12" s="5" t="s">
        <v>54</v>
      </c>
      <c r="C12" s="6">
        <v>2013</v>
      </c>
      <c r="D12" s="5" t="s">
        <v>105</v>
      </c>
      <c r="E12" s="5" t="s">
        <v>51</v>
      </c>
      <c r="F12" s="7">
        <v>2.4</v>
      </c>
      <c r="G12" s="7">
        <v>6.55</v>
      </c>
      <c r="H12" s="7">
        <v>0</v>
      </c>
      <c r="I12" s="8">
        <f t="shared" si="0"/>
        <v>8.9499999999999993</v>
      </c>
      <c r="J12" s="7">
        <v>2.4</v>
      </c>
      <c r="K12" s="7">
        <v>7.5330000000000004</v>
      </c>
      <c r="L12" s="7">
        <v>0</v>
      </c>
      <c r="M12" s="8">
        <f t="shared" si="1"/>
        <v>9.9329999999999998</v>
      </c>
      <c r="N12" s="8">
        <f t="shared" si="2"/>
        <v>18.882999999999999</v>
      </c>
    </row>
  </sheetData>
  <sortState ref="A7:N12">
    <sortCondition descending="1" ref="N7:N12"/>
  </sortState>
  <mergeCells count="1">
    <mergeCell ref="C3:D3"/>
  </mergeCells>
  <pageMargins left="0.7" right="0.7" top="0.78740157499999996" bottom="0.78740157499999996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2" zoomScale="120" zoomScaleNormal="120" workbookViewId="0">
      <selection activeCell="D25" sqref="D25"/>
    </sheetView>
  </sheetViews>
  <sheetFormatPr defaultRowHeight="14.4" x14ac:dyDescent="0.3"/>
  <cols>
    <col min="1" max="1" width="4.44140625" style="1" customWidth="1"/>
    <col min="2" max="2" width="21.21875" style="1" customWidth="1"/>
    <col min="3" max="3" width="8" style="3" customWidth="1"/>
    <col min="4" max="4" width="20.5546875" style="1" customWidth="1"/>
    <col min="5" max="5" width="14.6640625" style="1" customWidth="1"/>
    <col min="6" max="6" width="6.5546875" style="1" customWidth="1"/>
    <col min="7" max="8" width="6.21875" style="1" customWidth="1"/>
    <col min="9" max="9" width="8" style="1" customWidth="1"/>
    <col min="10" max="11" width="6.33203125" style="1" customWidth="1"/>
    <col min="12" max="12" width="6.109375" style="1" customWidth="1"/>
    <col min="13" max="14" width="8" style="1" customWidth="1"/>
    <col min="15" max="15" width="15" style="1" customWidth="1"/>
    <col min="16" max="16384" width="8.88671875" style="1"/>
  </cols>
  <sheetData>
    <row r="1" spans="1:14" ht="18" x14ac:dyDescent="0.35">
      <c r="B1" s="2" t="s">
        <v>0</v>
      </c>
    </row>
    <row r="2" spans="1:14" ht="18" x14ac:dyDescent="0.35">
      <c r="B2" s="2" t="s">
        <v>1</v>
      </c>
    </row>
    <row r="3" spans="1:14" ht="18" x14ac:dyDescent="0.35">
      <c r="B3" s="2" t="s">
        <v>58</v>
      </c>
      <c r="C3" s="11" t="s">
        <v>109</v>
      </c>
      <c r="D3" s="12"/>
    </row>
    <row r="6" spans="1:14" x14ac:dyDescent="0.3">
      <c r="A6" s="4" t="s">
        <v>106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7</v>
      </c>
      <c r="K6" s="4" t="s">
        <v>8</v>
      </c>
      <c r="L6" s="4" t="s">
        <v>9</v>
      </c>
      <c r="M6" s="4" t="s">
        <v>11</v>
      </c>
      <c r="N6" s="4" t="s">
        <v>12</v>
      </c>
    </row>
    <row r="7" spans="1:14" x14ac:dyDescent="0.3">
      <c r="A7" s="6" t="s">
        <v>110</v>
      </c>
      <c r="B7" s="5" t="s">
        <v>87</v>
      </c>
      <c r="C7" s="6">
        <v>2010</v>
      </c>
      <c r="D7" s="5" t="s">
        <v>56</v>
      </c>
      <c r="E7" s="5" t="s">
        <v>88</v>
      </c>
      <c r="F7" s="7">
        <v>3</v>
      </c>
      <c r="G7" s="7">
        <v>8.85</v>
      </c>
      <c r="H7" s="7">
        <v>0</v>
      </c>
      <c r="I7" s="8">
        <f t="shared" ref="I7:I21" si="0">F7+G7-H7</f>
        <v>11.85</v>
      </c>
      <c r="J7" s="7">
        <v>2.7</v>
      </c>
      <c r="K7" s="7">
        <v>9.15</v>
      </c>
      <c r="L7" s="7">
        <v>0</v>
      </c>
      <c r="M7" s="8">
        <f t="shared" ref="M7:M21" si="1">J7+K7-L7</f>
        <v>11.850000000000001</v>
      </c>
      <c r="N7" s="8">
        <f t="shared" ref="N7:N21" si="2">SUM(I7,M7)</f>
        <v>23.700000000000003</v>
      </c>
    </row>
    <row r="8" spans="1:14" x14ac:dyDescent="0.3">
      <c r="A8" s="6" t="s">
        <v>111</v>
      </c>
      <c r="B8" s="5" t="s">
        <v>92</v>
      </c>
      <c r="C8" s="6">
        <v>2010</v>
      </c>
      <c r="D8" s="5" t="s">
        <v>56</v>
      </c>
      <c r="E8" s="5" t="s">
        <v>57</v>
      </c>
      <c r="F8" s="7">
        <v>2.9</v>
      </c>
      <c r="G8" s="7">
        <v>8.5500000000000007</v>
      </c>
      <c r="H8" s="7">
        <v>0</v>
      </c>
      <c r="I8" s="8">
        <f t="shared" si="0"/>
        <v>11.450000000000001</v>
      </c>
      <c r="J8" s="7">
        <v>2.8</v>
      </c>
      <c r="K8" s="7">
        <v>8.0500000000000007</v>
      </c>
      <c r="L8" s="7">
        <v>0</v>
      </c>
      <c r="M8" s="8">
        <f t="shared" si="1"/>
        <v>10.850000000000001</v>
      </c>
      <c r="N8" s="8">
        <f t="shared" si="2"/>
        <v>22.300000000000004</v>
      </c>
    </row>
    <row r="9" spans="1:14" x14ac:dyDescent="0.3">
      <c r="A9" s="6" t="s">
        <v>112</v>
      </c>
      <c r="B9" s="5" t="s">
        <v>93</v>
      </c>
      <c r="C9" s="6">
        <v>2010</v>
      </c>
      <c r="D9" s="5" t="s">
        <v>56</v>
      </c>
      <c r="E9" s="5" t="s">
        <v>57</v>
      </c>
      <c r="F9" s="7">
        <v>2.9</v>
      </c>
      <c r="G9" s="7">
        <v>8.1999999999999993</v>
      </c>
      <c r="H9" s="7">
        <v>0</v>
      </c>
      <c r="I9" s="8">
        <f t="shared" si="0"/>
        <v>11.1</v>
      </c>
      <c r="J9" s="7">
        <v>2.8</v>
      </c>
      <c r="K9" s="7">
        <v>8.35</v>
      </c>
      <c r="L9" s="7">
        <v>0</v>
      </c>
      <c r="M9" s="8">
        <f t="shared" si="1"/>
        <v>11.149999999999999</v>
      </c>
      <c r="N9" s="8">
        <f t="shared" si="2"/>
        <v>22.25</v>
      </c>
    </row>
    <row r="10" spans="1:14" x14ac:dyDescent="0.3">
      <c r="A10" s="6" t="s">
        <v>113</v>
      </c>
      <c r="B10" s="5" t="s">
        <v>82</v>
      </c>
      <c r="C10" s="6">
        <v>2010</v>
      </c>
      <c r="D10" s="5" t="s">
        <v>80</v>
      </c>
      <c r="E10" s="5" t="s">
        <v>81</v>
      </c>
      <c r="F10" s="7">
        <v>3.1</v>
      </c>
      <c r="G10" s="7">
        <v>7.4</v>
      </c>
      <c r="H10" s="7">
        <v>0</v>
      </c>
      <c r="I10" s="8">
        <f t="shared" si="0"/>
        <v>10.5</v>
      </c>
      <c r="J10" s="7">
        <v>3</v>
      </c>
      <c r="K10" s="7">
        <v>8.1999999999999993</v>
      </c>
      <c r="L10" s="7">
        <v>0</v>
      </c>
      <c r="M10" s="8">
        <f t="shared" si="1"/>
        <v>11.2</v>
      </c>
      <c r="N10" s="8">
        <f t="shared" si="2"/>
        <v>21.7</v>
      </c>
    </row>
    <row r="11" spans="1:14" x14ac:dyDescent="0.3">
      <c r="A11" s="6" t="s">
        <v>114</v>
      </c>
      <c r="B11" s="5" t="s">
        <v>83</v>
      </c>
      <c r="C11" s="6">
        <v>2010</v>
      </c>
      <c r="D11" s="5" t="s">
        <v>80</v>
      </c>
      <c r="E11" s="5" t="s">
        <v>81</v>
      </c>
      <c r="F11" s="7">
        <v>2.8</v>
      </c>
      <c r="G11" s="7">
        <v>7.15</v>
      </c>
      <c r="H11" s="7">
        <v>0</v>
      </c>
      <c r="I11" s="8">
        <f t="shared" si="0"/>
        <v>9.9499999999999993</v>
      </c>
      <c r="J11" s="7">
        <v>3</v>
      </c>
      <c r="K11" s="7">
        <v>8.65</v>
      </c>
      <c r="L11" s="7">
        <v>0</v>
      </c>
      <c r="M11" s="8">
        <f t="shared" si="1"/>
        <v>11.65</v>
      </c>
      <c r="N11" s="8">
        <f t="shared" si="2"/>
        <v>21.6</v>
      </c>
    </row>
    <row r="12" spans="1:14" x14ac:dyDescent="0.3">
      <c r="A12" s="6" t="s">
        <v>115</v>
      </c>
      <c r="B12" s="5" t="s">
        <v>89</v>
      </c>
      <c r="C12" s="6">
        <v>2010</v>
      </c>
      <c r="D12" s="5" t="s">
        <v>56</v>
      </c>
      <c r="E12" s="5" t="s">
        <v>57</v>
      </c>
      <c r="F12" s="7">
        <v>2.9</v>
      </c>
      <c r="G12" s="7">
        <v>7.7</v>
      </c>
      <c r="H12" s="7">
        <v>0</v>
      </c>
      <c r="I12" s="8">
        <f t="shared" si="0"/>
        <v>10.6</v>
      </c>
      <c r="J12" s="7">
        <v>2.8</v>
      </c>
      <c r="K12" s="7">
        <v>8.0500000000000007</v>
      </c>
      <c r="L12" s="7">
        <v>0</v>
      </c>
      <c r="M12" s="8">
        <f t="shared" si="1"/>
        <v>10.850000000000001</v>
      </c>
      <c r="N12" s="8">
        <f t="shared" si="2"/>
        <v>21.450000000000003</v>
      </c>
    </row>
    <row r="13" spans="1:14" x14ac:dyDescent="0.3">
      <c r="A13" s="6" t="s">
        <v>116</v>
      </c>
      <c r="B13" s="5" t="s">
        <v>95</v>
      </c>
      <c r="C13" s="6">
        <v>2010</v>
      </c>
      <c r="D13" s="5" t="s">
        <v>56</v>
      </c>
      <c r="E13" s="5" t="s">
        <v>57</v>
      </c>
      <c r="F13" s="7">
        <v>2.2999999999999998</v>
      </c>
      <c r="G13" s="7">
        <v>7.45</v>
      </c>
      <c r="H13" s="7">
        <v>0</v>
      </c>
      <c r="I13" s="8">
        <f t="shared" si="0"/>
        <v>9.75</v>
      </c>
      <c r="J13" s="7">
        <v>2.7</v>
      </c>
      <c r="K13" s="7">
        <v>8.5500000000000007</v>
      </c>
      <c r="L13" s="7">
        <v>0</v>
      </c>
      <c r="M13" s="8">
        <f t="shared" si="1"/>
        <v>11.25</v>
      </c>
      <c r="N13" s="8">
        <f t="shared" si="2"/>
        <v>21</v>
      </c>
    </row>
    <row r="14" spans="1:14" x14ac:dyDescent="0.3">
      <c r="A14" s="6" t="s">
        <v>117</v>
      </c>
      <c r="B14" s="5" t="s">
        <v>73</v>
      </c>
      <c r="C14" s="6">
        <v>2010</v>
      </c>
      <c r="D14" s="5" t="s">
        <v>37</v>
      </c>
      <c r="E14" s="5" t="s">
        <v>38</v>
      </c>
      <c r="F14" s="7">
        <v>2.9</v>
      </c>
      <c r="G14" s="7">
        <v>7.15</v>
      </c>
      <c r="H14" s="7">
        <v>0</v>
      </c>
      <c r="I14" s="8">
        <f t="shared" si="0"/>
        <v>10.050000000000001</v>
      </c>
      <c r="J14" s="7">
        <v>2.8</v>
      </c>
      <c r="K14" s="7">
        <v>7.45</v>
      </c>
      <c r="L14" s="7">
        <v>0</v>
      </c>
      <c r="M14" s="8">
        <f t="shared" si="1"/>
        <v>10.25</v>
      </c>
      <c r="N14" s="8">
        <f t="shared" si="2"/>
        <v>20.3</v>
      </c>
    </row>
    <row r="15" spans="1:14" x14ac:dyDescent="0.3">
      <c r="A15" s="6" t="s">
        <v>118</v>
      </c>
      <c r="B15" s="5" t="s">
        <v>63</v>
      </c>
      <c r="C15" s="6">
        <v>2010</v>
      </c>
      <c r="D15" s="5" t="s">
        <v>14</v>
      </c>
      <c r="E15" s="5" t="s">
        <v>60</v>
      </c>
      <c r="F15" s="7">
        <v>3.1</v>
      </c>
      <c r="G15" s="7">
        <v>6.6</v>
      </c>
      <c r="H15" s="7">
        <v>0</v>
      </c>
      <c r="I15" s="8">
        <f t="shared" si="0"/>
        <v>9.6999999999999993</v>
      </c>
      <c r="J15" s="7">
        <v>3</v>
      </c>
      <c r="K15" s="7">
        <v>7.2</v>
      </c>
      <c r="L15" s="7">
        <v>0</v>
      </c>
      <c r="M15" s="8">
        <f t="shared" si="1"/>
        <v>10.199999999999999</v>
      </c>
      <c r="N15" s="8">
        <f t="shared" si="2"/>
        <v>19.899999999999999</v>
      </c>
    </row>
    <row r="16" spans="1:14" x14ac:dyDescent="0.3">
      <c r="A16" s="6" t="s">
        <v>119</v>
      </c>
      <c r="B16" s="5" t="s">
        <v>86</v>
      </c>
      <c r="C16" s="6">
        <v>2010</v>
      </c>
      <c r="D16" s="5" t="s">
        <v>105</v>
      </c>
      <c r="E16" s="5" t="s">
        <v>49</v>
      </c>
      <c r="F16" s="7">
        <v>2.9</v>
      </c>
      <c r="G16" s="7">
        <v>6.75</v>
      </c>
      <c r="H16" s="7">
        <v>0</v>
      </c>
      <c r="I16" s="8">
        <f t="shared" si="0"/>
        <v>9.65</v>
      </c>
      <c r="J16" s="7">
        <v>2.4</v>
      </c>
      <c r="K16" s="7">
        <v>7.6</v>
      </c>
      <c r="L16" s="7">
        <v>0</v>
      </c>
      <c r="M16" s="8">
        <f t="shared" si="1"/>
        <v>10</v>
      </c>
      <c r="N16" s="8">
        <f t="shared" si="2"/>
        <v>19.649999999999999</v>
      </c>
    </row>
    <row r="17" spans="1:14" x14ac:dyDescent="0.3">
      <c r="A17" s="6" t="s">
        <v>120</v>
      </c>
      <c r="B17" s="5" t="s">
        <v>70</v>
      </c>
      <c r="C17" s="6">
        <v>2010</v>
      </c>
      <c r="D17" s="5" t="s">
        <v>37</v>
      </c>
      <c r="E17" s="5" t="s">
        <v>38</v>
      </c>
      <c r="F17" s="7">
        <v>2.8</v>
      </c>
      <c r="G17" s="7">
        <v>6</v>
      </c>
      <c r="H17" s="7">
        <v>0</v>
      </c>
      <c r="I17" s="8">
        <f t="shared" si="0"/>
        <v>8.8000000000000007</v>
      </c>
      <c r="J17" s="7">
        <v>2.4</v>
      </c>
      <c r="K17" s="7">
        <v>7.8</v>
      </c>
      <c r="L17" s="7">
        <v>0</v>
      </c>
      <c r="M17" s="8">
        <f t="shared" si="1"/>
        <v>10.199999999999999</v>
      </c>
      <c r="N17" s="8">
        <f t="shared" si="2"/>
        <v>19</v>
      </c>
    </row>
    <row r="18" spans="1:14" x14ac:dyDescent="0.3">
      <c r="A18" s="6" t="s">
        <v>121</v>
      </c>
      <c r="B18" s="5" t="s">
        <v>64</v>
      </c>
      <c r="C18" s="6">
        <v>2010</v>
      </c>
      <c r="D18" s="5" t="s">
        <v>14</v>
      </c>
      <c r="E18" s="5" t="s">
        <v>27</v>
      </c>
      <c r="F18" s="7">
        <v>2.4</v>
      </c>
      <c r="G18" s="7">
        <v>6.3</v>
      </c>
      <c r="H18" s="7">
        <v>0</v>
      </c>
      <c r="I18" s="8">
        <f t="shared" si="0"/>
        <v>8.6999999999999993</v>
      </c>
      <c r="J18" s="7">
        <v>2.2999999999999998</v>
      </c>
      <c r="K18" s="7">
        <v>7.8</v>
      </c>
      <c r="L18" s="7">
        <v>0</v>
      </c>
      <c r="M18" s="8">
        <f t="shared" si="1"/>
        <v>10.1</v>
      </c>
      <c r="N18" s="8">
        <f t="shared" si="2"/>
        <v>18.799999999999997</v>
      </c>
    </row>
    <row r="19" spans="1:14" x14ac:dyDescent="0.3">
      <c r="A19" s="6" t="s">
        <v>122</v>
      </c>
      <c r="B19" s="5" t="s">
        <v>66</v>
      </c>
      <c r="C19" s="6">
        <v>2010</v>
      </c>
      <c r="D19" s="5" t="s">
        <v>14</v>
      </c>
      <c r="E19" s="5" t="s">
        <v>27</v>
      </c>
      <c r="F19" s="7">
        <v>2.2999999999999998</v>
      </c>
      <c r="G19" s="7">
        <v>6.8</v>
      </c>
      <c r="H19" s="7">
        <v>0</v>
      </c>
      <c r="I19" s="8">
        <f t="shared" si="0"/>
        <v>9.1</v>
      </c>
      <c r="J19" s="7">
        <v>1.7</v>
      </c>
      <c r="K19" s="7">
        <v>7.15</v>
      </c>
      <c r="L19" s="7">
        <v>0</v>
      </c>
      <c r="M19" s="8">
        <f t="shared" si="1"/>
        <v>8.85</v>
      </c>
      <c r="N19" s="8">
        <f t="shared" si="2"/>
        <v>17.95</v>
      </c>
    </row>
    <row r="20" spans="1:14" x14ac:dyDescent="0.3">
      <c r="A20" s="6" t="s">
        <v>123</v>
      </c>
      <c r="B20" s="5" t="s">
        <v>69</v>
      </c>
      <c r="C20" s="6">
        <v>2010</v>
      </c>
      <c r="D20" s="5" t="s">
        <v>37</v>
      </c>
      <c r="E20" s="5" t="s">
        <v>38</v>
      </c>
      <c r="F20" s="7">
        <v>2.2999999999999998</v>
      </c>
      <c r="G20" s="7">
        <v>5.35</v>
      </c>
      <c r="H20" s="7">
        <v>4</v>
      </c>
      <c r="I20" s="8">
        <f t="shared" si="0"/>
        <v>3.6499999999999995</v>
      </c>
      <c r="J20" s="7">
        <v>2.4</v>
      </c>
      <c r="K20" s="7">
        <v>7.5</v>
      </c>
      <c r="L20" s="7">
        <v>0</v>
      </c>
      <c r="M20" s="8">
        <f t="shared" si="1"/>
        <v>9.9</v>
      </c>
      <c r="N20" s="8">
        <f t="shared" si="2"/>
        <v>13.55</v>
      </c>
    </row>
    <row r="21" spans="1:14" x14ac:dyDescent="0.3">
      <c r="A21" s="6" t="s">
        <v>124</v>
      </c>
      <c r="B21" s="5" t="s">
        <v>145</v>
      </c>
      <c r="C21" s="6">
        <v>2010</v>
      </c>
      <c r="D21" s="5" t="s">
        <v>102</v>
      </c>
      <c r="E21" s="5"/>
      <c r="F21" s="7">
        <v>2.4</v>
      </c>
      <c r="G21" s="7">
        <v>5.6</v>
      </c>
      <c r="H21" s="7">
        <v>0</v>
      </c>
      <c r="I21" s="8">
        <f t="shared" si="0"/>
        <v>8</v>
      </c>
      <c r="J21" s="7">
        <v>1</v>
      </c>
      <c r="K21" s="7">
        <v>6.75</v>
      </c>
      <c r="L21" s="7">
        <v>4</v>
      </c>
      <c r="M21" s="8">
        <f t="shared" si="1"/>
        <v>3.75</v>
      </c>
      <c r="N21" s="8">
        <f t="shared" si="2"/>
        <v>11.75</v>
      </c>
    </row>
    <row r="22" spans="1:14" s="9" customFormat="1" x14ac:dyDescent="0.3"/>
  </sheetData>
  <sheetProtection formatCells="0" formatColumns="0" formatRows="0" insertColumns="0" insertRows="0" insertHyperlinks="0" deleteColumns="0" deleteRows="0" sort="0" autoFilter="0" pivotTables="0"/>
  <sortState ref="A7:N21">
    <sortCondition descending="1" ref="N7:N21"/>
  </sortState>
  <mergeCells count="1">
    <mergeCell ref="C3:D3"/>
  </mergeCells>
  <pageMargins left="0.23622047244094491" right="0.23622047244094491" top="0.39370078740157483" bottom="0.39370078740157483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O35" sqref="O35"/>
    </sheetView>
  </sheetViews>
  <sheetFormatPr defaultRowHeight="14.4" x14ac:dyDescent="0.3"/>
  <cols>
    <col min="1" max="1" width="5.21875" customWidth="1"/>
    <col min="2" max="2" width="22.33203125" customWidth="1"/>
    <col min="3" max="3" width="7" customWidth="1"/>
    <col min="4" max="4" width="20.6640625" customWidth="1"/>
    <col min="5" max="5" width="16.88671875" customWidth="1"/>
    <col min="6" max="6" width="7.109375" customWidth="1"/>
    <col min="7" max="7" width="6.6640625" customWidth="1"/>
    <col min="8" max="8" width="6.88671875" customWidth="1"/>
    <col min="9" max="9" width="7.88671875" customWidth="1"/>
    <col min="10" max="10" width="5.88671875" customWidth="1"/>
    <col min="11" max="11" width="6.5546875" customWidth="1"/>
    <col min="12" max="13" width="7" customWidth="1"/>
    <col min="14" max="14" width="7.77734375" customWidth="1"/>
  </cols>
  <sheetData>
    <row r="1" spans="1:14" ht="18" x14ac:dyDescent="0.35">
      <c r="B1" s="2" t="s">
        <v>0</v>
      </c>
      <c r="C1" s="3"/>
      <c r="D1" s="1"/>
    </row>
    <row r="2" spans="1:14" ht="18" x14ac:dyDescent="0.35">
      <c r="B2" s="2" t="s">
        <v>1</v>
      </c>
      <c r="C2" s="3"/>
      <c r="D2" s="1"/>
    </row>
    <row r="3" spans="1:14" ht="18" x14ac:dyDescent="0.35">
      <c r="B3" s="2" t="s">
        <v>58</v>
      </c>
      <c r="C3" s="11" t="s">
        <v>144</v>
      </c>
      <c r="D3" s="12"/>
    </row>
    <row r="4" spans="1:14" ht="18" x14ac:dyDescent="0.35">
      <c r="B4" s="2"/>
      <c r="C4" s="10"/>
      <c r="D4" s="3"/>
    </row>
    <row r="5" spans="1:14" x14ac:dyDescent="0.3">
      <c r="A5" s="4" t="s">
        <v>106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7</v>
      </c>
      <c r="K5" s="4" t="s">
        <v>8</v>
      </c>
      <c r="L5" s="4" t="s">
        <v>9</v>
      </c>
      <c r="M5" s="4" t="s">
        <v>11</v>
      </c>
      <c r="N5" s="4" t="s">
        <v>12</v>
      </c>
    </row>
    <row r="6" spans="1:14" x14ac:dyDescent="0.3">
      <c r="A6" s="6" t="s">
        <v>110</v>
      </c>
      <c r="B6" s="5" t="s">
        <v>72</v>
      </c>
      <c r="C6" s="6">
        <v>2011</v>
      </c>
      <c r="D6" s="5" t="s">
        <v>37</v>
      </c>
      <c r="E6" s="5" t="s">
        <v>38</v>
      </c>
      <c r="F6" s="7">
        <v>2.9</v>
      </c>
      <c r="G6" s="7">
        <v>8.25</v>
      </c>
      <c r="H6" s="7">
        <v>0</v>
      </c>
      <c r="I6" s="8">
        <f t="shared" ref="I6:I24" si="0">F6+G6-H6</f>
        <v>11.15</v>
      </c>
      <c r="J6" s="7">
        <v>2.9</v>
      </c>
      <c r="K6" s="7">
        <v>8.5</v>
      </c>
      <c r="L6" s="7">
        <v>0</v>
      </c>
      <c r="M6" s="8">
        <f t="shared" ref="M6:M25" si="1">J6+K6-L6</f>
        <v>11.4</v>
      </c>
      <c r="N6" s="8">
        <f t="shared" ref="N6:N25" si="2">SUM(I6,M6)</f>
        <v>22.55</v>
      </c>
    </row>
    <row r="7" spans="1:14" x14ac:dyDescent="0.3">
      <c r="A7" s="6" t="s">
        <v>111</v>
      </c>
      <c r="B7" s="5" t="s">
        <v>62</v>
      </c>
      <c r="C7" s="6">
        <v>2011</v>
      </c>
      <c r="D7" s="5" t="s">
        <v>14</v>
      </c>
      <c r="E7" s="5" t="s">
        <v>60</v>
      </c>
      <c r="F7" s="7">
        <v>3.1</v>
      </c>
      <c r="G7" s="7">
        <v>8.0500000000000007</v>
      </c>
      <c r="H7" s="7">
        <v>0</v>
      </c>
      <c r="I7" s="8">
        <f t="shared" si="0"/>
        <v>11.15</v>
      </c>
      <c r="J7" s="7">
        <v>3</v>
      </c>
      <c r="K7" s="7">
        <v>8.35</v>
      </c>
      <c r="L7" s="7">
        <v>0</v>
      </c>
      <c r="M7" s="8">
        <f t="shared" si="1"/>
        <v>11.35</v>
      </c>
      <c r="N7" s="8">
        <f t="shared" si="2"/>
        <v>22.5</v>
      </c>
    </row>
    <row r="8" spans="1:14" x14ac:dyDescent="0.3">
      <c r="A8" s="6" t="s">
        <v>112</v>
      </c>
      <c r="B8" s="5" t="s">
        <v>78</v>
      </c>
      <c r="C8" s="6">
        <v>2011</v>
      </c>
      <c r="D8" s="5" t="s">
        <v>40</v>
      </c>
      <c r="E8" s="5" t="s">
        <v>41</v>
      </c>
      <c r="F8" s="7">
        <v>2.9</v>
      </c>
      <c r="G8" s="7">
        <v>7.5</v>
      </c>
      <c r="H8" s="7">
        <v>0</v>
      </c>
      <c r="I8" s="8">
        <f t="shared" si="0"/>
        <v>10.4</v>
      </c>
      <c r="J8" s="7">
        <v>2.7</v>
      </c>
      <c r="K8" s="7">
        <v>8.9</v>
      </c>
      <c r="L8" s="7">
        <v>0</v>
      </c>
      <c r="M8" s="8">
        <f t="shared" si="1"/>
        <v>11.600000000000001</v>
      </c>
      <c r="N8" s="8">
        <f t="shared" si="2"/>
        <v>22</v>
      </c>
    </row>
    <row r="9" spans="1:14" x14ac:dyDescent="0.3">
      <c r="A9" s="6" t="s">
        <v>113</v>
      </c>
      <c r="B9" s="5" t="s">
        <v>79</v>
      </c>
      <c r="C9" s="6">
        <v>2011</v>
      </c>
      <c r="D9" s="5" t="s">
        <v>80</v>
      </c>
      <c r="E9" s="5" t="s">
        <v>81</v>
      </c>
      <c r="F9" s="7">
        <v>3.1</v>
      </c>
      <c r="G9" s="7">
        <v>7.3</v>
      </c>
      <c r="H9" s="7">
        <v>0</v>
      </c>
      <c r="I9" s="8">
        <f t="shared" si="0"/>
        <v>10.4</v>
      </c>
      <c r="J9" s="7">
        <v>2.8</v>
      </c>
      <c r="K9" s="7">
        <v>8.5</v>
      </c>
      <c r="L9" s="7">
        <v>0</v>
      </c>
      <c r="M9" s="8">
        <f t="shared" si="1"/>
        <v>11.3</v>
      </c>
      <c r="N9" s="8">
        <f t="shared" si="2"/>
        <v>21.700000000000003</v>
      </c>
    </row>
    <row r="10" spans="1:14" x14ac:dyDescent="0.3">
      <c r="A10" s="6" t="s">
        <v>114</v>
      </c>
      <c r="B10" s="5" t="s">
        <v>85</v>
      </c>
      <c r="C10" s="6">
        <v>2011</v>
      </c>
      <c r="D10" s="5" t="s">
        <v>105</v>
      </c>
      <c r="E10" s="5" t="s">
        <v>49</v>
      </c>
      <c r="F10" s="7">
        <v>2.9</v>
      </c>
      <c r="G10" s="7">
        <v>6.95</v>
      </c>
      <c r="H10" s="7">
        <v>0</v>
      </c>
      <c r="I10" s="8">
        <f t="shared" si="0"/>
        <v>9.85</v>
      </c>
      <c r="J10" s="7">
        <v>2.9</v>
      </c>
      <c r="K10" s="7">
        <v>8.8000000000000007</v>
      </c>
      <c r="L10" s="7">
        <v>0</v>
      </c>
      <c r="M10" s="8">
        <f t="shared" si="1"/>
        <v>11.700000000000001</v>
      </c>
      <c r="N10" s="8">
        <f t="shared" si="2"/>
        <v>21.55</v>
      </c>
    </row>
    <row r="11" spans="1:14" x14ac:dyDescent="0.3">
      <c r="A11" s="6" t="s">
        <v>115</v>
      </c>
      <c r="B11" s="5" t="s">
        <v>67</v>
      </c>
      <c r="C11" s="6">
        <v>2011</v>
      </c>
      <c r="D11" s="5" t="s">
        <v>37</v>
      </c>
      <c r="E11" s="5" t="s">
        <v>38</v>
      </c>
      <c r="F11" s="7">
        <v>2.9</v>
      </c>
      <c r="G11" s="7">
        <v>7.9</v>
      </c>
      <c r="H11" s="7">
        <v>0</v>
      </c>
      <c r="I11" s="8">
        <f t="shared" si="0"/>
        <v>10.8</v>
      </c>
      <c r="J11" s="7">
        <v>2.2999999999999998</v>
      </c>
      <c r="K11" s="7">
        <v>8.35</v>
      </c>
      <c r="L11" s="7">
        <v>0</v>
      </c>
      <c r="M11" s="8">
        <f t="shared" si="1"/>
        <v>10.649999999999999</v>
      </c>
      <c r="N11" s="8">
        <f t="shared" si="2"/>
        <v>21.45</v>
      </c>
    </row>
    <row r="12" spans="1:14" x14ac:dyDescent="0.3">
      <c r="A12" s="6" t="s">
        <v>143</v>
      </c>
      <c r="B12" s="5" t="s">
        <v>94</v>
      </c>
      <c r="C12" s="6">
        <v>2011</v>
      </c>
      <c r="D12" s="5" t="s">
        <v>56</v>
      </c>
      <c r="E12" s="5" t="s">
        <v>57</v>
      </c>
      <c r="F12" s="7">
        <v>2.9</v>
      </c>
      <c r="G12" s="7">
        <v>7.6</v>
      </c>
      <c r="H12" s="7">
        <v>0</v>
      </c>
      <c r="I12" s="8">
        <f t="shared" si="0"/>
        <v>10.5</v>
      </c>
      <c r="J12" s="7">
        <v>2.2999999999999998</v>
      </c>
      <c r="K12" s="7">
        <v>8.25</v>
      </c>
      <c r="L12" s="7">
        <v>0</v>
      </c>
      <c r="M12" s="8">
        <f t="shared" si="1"/>
        <v>10.55</v>
      </c>
      <c r="N12" s="8">
        <f t="shared" si="2"/>
        <v>21.05</v>
      </c>
    </row>
    <row r="13" spans="1:14" x14ac:dyDescent="0.3">
      <c r="A13" s="6" t="s">
        <v>143</v>
      </c>
      <c r="B13" s="5" t="s">
        <v>76</v>
      </c>
      <c r="C13" s="6">
        <v>2011</v>
      </c>
      <c r="D13" s="5" t="s">
        <v>40</v>
      </c>
      <c r="E13" s="5" t="s">
        <v>41</v>
      </c>
      <c r="F13" s="7">
        <v>2.9</v>
      </c>
      <c r="G13" s="7">
        <v>7.45</v>
      </c>
      <c r="H13" s="7">
        <v>0</v>
      </c>
      <c r="I13" s="8">
        <f t="shared" si="0"/>
        <v>10.35</v>
      </c>
      <c r="J13" s="7">
        <v>2.7</v>
      </c>
      <c r="K13" s="7">
        <v>8</v>
      </c>
      <c r="L13" s="7">
        <v>0</v>
      </c>
      <c r="M13" s="8">
        <f t="shared" si="1"/>
        <v>10.7</v>
      </c>
      <c r="N13" s="8">
        <f t="shared" si="2"/>
        <v>21.049999999999997</v>
      </c>
    </row>
    <row r="14" spans="1:14" x14ac:dyDescent="0.3">
      <c r="A14" s="6" t="s">
        <v>118</v>
      </c>
      <c r="B14" s="5" t="s">
        <v>90</v>
      </c>
      <c r="C14" s="6">
        <v>2011</v>
      </c>
      <c r="D14" s="5" t="s">
        <v>56</v>
      </c>
      <c r="E14" s="5" t="s">
        <v>57</v>
      </c>
      <c r="F14" s="7">
        <v>2.9</v>
      </c>
      <c r="G14" s="7">
        <v>7.2</v>
      </c>
      <c r="H14" s="7">
        <v>0</v>
      </c>
      <c r="I14" s="8">
        <f t="shared" si="0"/>
        <v>10.1</v>
      </c>
      <c r="J14" s="7">
        <v>2.8</v>
      </c>
      <c r="K14" s="7">
        <v>7.8</v>
      </c>
      <c r="L14" s="7">
        <v>0</v>
      </c>
      <c r="M14" s="8">
        <f t="shared" si="1"/>
        <v>10.6</v>
      </c>
      <c r="N14" s="8">
        <f t="shared" si="2"/>
        <v>20.7</v>
      </c>
    </row>
    <row r="15" spans="1:14" x14ac:dyDescent="0.3">
      <c r="A15" s="6" t="s">
        <v>119</v>
      </c>
      <c r="B15" s="5" t="s">
        <v>59</v>
      </c>
      <c r="C15" s="6">
        <v>2011</v>
      </c>
      <c r="D15" s="5" t="s">
        <v>14</v>
      </c>
      <c r="E15" s="5" t="s">
        <v>60</v>
      </c>
      <c r="F15" s="7">
        <v>2.9</v>
      </c>
      <c r="G15" s="7">
        <v>6.75</v>
      </c>
      <c r="H15" s="7">
        <v>0</v>
      </c>
      <c r="I15" s="8">
        <f t="shared" si="0"/>
        <v>9.65</v>
      </c>
      <c r="J15" s="7">
        <v>2.2999999999999998</v>
      </c>
      <c r="K15" s="7">
        <v>8.6999999999999993</v>
      </c>
      <c r="L15" s="7">
        <v>0</v>
      </c>
      <c r="M15" s="8">
        <f t="shared" si="1"/>
        <v>11</v>
      </c>
      <c r="N15" s="8">
        <f t="shared" si="2"/>
        <v>20.65</v>
      </c>
    </row>
    <row r="16" spans="1:14" x14ac:dyDescent="0.3">
      <c r="A16" s="6" t="s">
        <v>120</v>
      </c>
      <c r="B16" s="5" t="s">
        <v>77</v>
      </c>
      <c r="C16" s="6">
        <v>2011</v>
      </c>
      <c r="D16" s="5" t="s">
        <v>40</v>
      </c>
      <c r="E16" s="5" t="s">
        <v>41</v>
      </c>
      <c r="F16" s="7">
        <v>2.4</v>
      </c>
      <c r="G16" s="7">
        <v>7.8</v>
      </c>
      <c r="H16" s="7">
        <v>0</v>
      </c>
      <c r="I16" s="8">
        <f t="shared" si="0"/>
        <v>10.199999999999999</v>
      </c>
      <c r="J16" s="7">
        <v>2.7</v>
      </c>
      <c r="K16" s="7">
        <v>7.7</v>
      </c>
      <c r="L16" s="7">
        <v>0</v>
      </c>
      <c r="M16" s="8">
        <f t="shared" si="1"/>
        <v>10.4</v>
      </c>
      <c r="N16" s="8">
        <f t="shared" si="2"/>
        <v>20.6</v>
      </c>
    </row>
    <row r="17" spans="1:14" x14ac:dyDescent="0.3">
      <c r="A17" s="6" t="s">
        <v>121</v>
      </c>
      <c r="B17" s="5" t="s">
        <v>61</v>
      </c>
      <c r="C17" s="6">
        <v>2011</v>
      </c>
      <c r="D17" s="5" t="s">
        <v>14</v>
      </c>
      <c r="E17" s="5" t="s">
        <v>60</v>
      </c>
      <c r="F17" s="7">
        <v>3</v>
      </c>
      <c r="G17" s="7">
        <v>7.25</v>
      </c>
      <c r="H17" s="7">
        <v>0</v>
      </c>
      <c r="I17" s="8">
        <f t="shared" si="0"/>
        <v>10.25</v>
      </c>
      <c r="J17" s="7">
        <v>2.4</v>
      </c>
      <c r="K17" s="7">
        <v>7.8</v>
      </c>
      <c r="L17" s="7">
        <v>0</v>
      </c>
      <c r="M17" s="8">
        <f t="shared" si="1"/>
        <v>10.199999999999999</v>
      </c>
      <c r="N17" s="8">
        <f t="shared" si="2"/>
        <v>20.45</v>
      </c>
    </row>
    <row r="18" spans="1:14" x14ac:dyDescent="0.3">
      <c r="A18" s="6" t="s">
        <v>122</v>
      </c>
      <c r="B18" s="5" t="s">
        <v>91</v>
      </c>
      <c r="C18" s="6">
        <v>2011</v>
      </c>
      <c r="D18" s="5" t="s">
        <v>56</v>
      </c>
      <c r="E18" s="5" t="s">
        <v>57</v>
      </c>
      <c r="F18" s="7">
        <v>2.9</v>
      </c>
      <c r="G18" s="7">
        <v>7.15</v>
      </c>
      <c r="H18" s="7">
        <v>0</v>
      </c>
      <c r="I18" s="8">
        <f t="shared" si="0"/>
        <v>10.050000000000001</v>
      </c>
      <c r="J18" s="7">
        <v>2.8</v>
      </c>
      <c r="K18" s="7">
        <v>7.55</v>
      </c>
      <c r="L18" s="7">
        <v>0</v>
      </c>
      <c r="M18" s="8">
        <f t="shared" si="1"/>
        <v>10.35</v>
      </c>
      <c r="N18" s="8">
        <f t="shared" si="2"/>
        <v>20.399999999999999</v>
      </c>
    </row>
    <row r="19" spans="1:14" x14ac:dyDescent="0.3">
      <c r="A19" s="6" t="s">
        <v>123</v>
      </c>
      <c r="B19" s="5" t="s">
        <v>75</v>
      </c>
      <c r="C19" s="6">
        <v>2011</v>
      </c>
      <c r="D19" s="5" t="s">
        <v>40</v>
      </c>
      <c r="E19" s="5" t="s">
        <v>41</v>
      </c>
      <c r="F19" s="7">
        <v>2.9</v>
      </c>
      <c r="G19" s="7">
        <v>6.05</v>
      </c>
      <c r="H19" s="7">
        <v>0</v>
      </c>
      <c r="I19" s="8">
        <f t="shared" si="0"/>
        <v>8.9499999999999993</v>
      </c>
      <c r="J19" s="7">
        <v>2.7</v>
      </c>
      <c r="K19" s="7">
        <v>7.6</v>
      </c>
      <c r="L19" s="7">
        <v>0</v>
      </c>
      <c r="M19" s="8">
        <f t="shared" si="1"/>
        <v>10.3</v>
      </c>
      <c r="N19" s="8">
        <f t="shared" si="2"/>
        <v>19.25</v>
      </c>
    </row>
    <row r="20" spans="1:14" x14ac:dyDescent="0.3">
      <c r="A20" s="6" t="s">
        <v>124</v>
      </c>
      <c r="B20" s="5" t="s">
        <v>68</v>
      </c>
      <c r="C20" s="6">
        <v>2011</v>
      </c>
      <c r="D20" s="5" t="s">
        <v>37</v>
      </c>
      <c r="E20" s="5" t="s">
        <v>38</v>
      </c>
      <c r="F20" s="7">
        <v>2.9</v>
      </c>
      <c r="G20" s="7">
        <v>6.8</v>
      </c>
      <c r="H20" s="7">
        <v>0</v>
      </c>
      <c r="I20" s="8">
        <f t="shared" si="0"/>
        <v>9.6999999999999993</v>
      </c>
      <c r="J20" s="7">
        <v>2.2999999999999998</v>
      </c>
      <c r="K20" s="7">
        <v>6</v>
      </c>
      <c r="L20" s="7">
        <v>0</v>
      </c>
      <c r="M20" s="8">
        <f t="shared" si="1"/>
        <v>8.3000000000000007</v>
      </c>
      <c r="N20" s="8">
        <f t="shared" si="2"/>
        <v>18</v>
      </c>
    </row>
    <row r="21" spans="1:14" x14ac:dyDescent="0.3">
      <c r="A21" s="6" t="s">
        <v>125</v>
      </c>
      <c r="B21" s="5" t="s">
        <v>84</v>
      </c>
      <c r="C21" s="6">
        <v>2011</v>
      </c>
      <c r="D21" s="5" t="s">
        <v>105</v>
      </c>
      <c r="E21" s="5" t="s">
        <v>49</v>
      </c>
      <c r="F21" s="7">
        <v>2.9</v>
      </c>
      <c r="G21" s="7">
        <v>6.4</v>
      </c>
      <c r="H21" s="7">
        <v>0</v>
      </c>
      <c r="I21" s="8">
        <f t="shared" si="0"/>
        <v>9.3000000000000007</v>
      </c>
      <c r="J21" s="7">
        <v>1.7</v>
      </c>
      <c r="K21" s="7">
        <v>6.65</v>
      </c>
      <c r="L21" s="7">
        <v>0</v>
      </c>
      <c r="M21" s="8">
        <f t="shared" si="1"/>
        <v>8.35</v>
      </c>
      <c r="N21" s="8">
        <f t="shared" si="2"/>
        <v>17.649999999999999</v>
      </c>
    </row>
    <row r="22" spans="1:14" x14ac:dyDescent="0.3">
      <c r="A22" s="6" t="s">
        <v>126</v>
      </c>
      <c r="B22" s="5" t="s">
        <v>74</v>
      </c>
      <c r="C22" s="6">
        <v>2011</v>
      </c>
      <c r="D22" s="5" t="s">
        <v>37</v>
      </c>
      <c r="E22" s="5" t="s">
        <v>38</v>
      </c>
      <c r="F22" s="7">
        <v>2.9</v>
      </c>
      <c r="G22" s="7">
        <v>4.5</v>
      </c>
      <c r="H22" s="7">
        <v>0</v>
      </c>
      <c r="I22" s="8">
        <f t="shared" si="0"/>
        <v>7.4</v>
      </c>
      <c r="J22" s="7">
        <v>1.7</v>
      </c>
      <c r="K22" s="7">
        <v>7.05</v>
      </c>
      <c r="L22" s="7">
        <v>0</v>
      </c>
      <c r="M22" s="8">
        <f t="shared" si="1"/>
        <v>8.75</v>
      </c>
      <c r="N22" s="8">
        <f t="shared" si="2"/>
        <v>16.149999999999999</v>
      </c>
    </row>
    <row r="23" spans="1:14" x14ac:dyDescent="0.3">
      <c r="A23" s="6" t="s">
        <v>127</v>
      </c>
      <c r="B23" s="5" t="s">
        <v>103</v>
      </c>
      <c r="C23" s="6">
        <v>2011</v>
      </c>
      <c r="D23" s="5" t="s">
        <v>104</v>
      </c>
      <c r="E23" s="5"/>
      <c r="F23" s="7">
        <v>2.1</v>
      </c>
      <c r="G23" s="7">
        <v>5.85</v>
      </c>
      <c r="H23" s="7">
        <v>4</v>
      </c>
      <c r="I23" s="8">
        <f t="shared" si="0"/>
        <v>3.9499999999999993</v>
      </c>
      <c r="J23" s="7">
        <v>2.2999999999999998</v>
      </c>
      <c r="K23" s="7">
        <v>7.35</v>
      </c>
      <c r="L23" s="7">
        <v>0</v>
      </c>
      <c r="M23" s="8">
        <f t="shared" si="1"/>
        <v>9.6499999999999986</v>
      </c>
      <c r="N23" s="8">
        <f t="shared" si="2"/>
        <v>13.599999999999998</v>
      </c>
    </row>
    <row r="24" spans="1:14" x14ac:dyDescent="0.3">
      <c r="A24" s="6" t="s">
        <v>128</v>
      </c>
      <c r="B24" s="5" t="s">
        <v>65</v>
      </c>
      <c r="C24" s="6">
        <v>2011</v>
      </c>
      <c r="D24" s="5" t="s">
        <v>14</v>
      </c>
      <c r="E24" s="5" t="s">
        <v>27</v>
      </c>
      <c r="F24" s="7">
        <v>1.6</v>
      </c>
      <c r="G24" s="7">
        <v>5.55</v>
      </c>
      <c r="H24" s="7">
        <v>4</v>
      </c>
      <c r="I24" s="8">
        <f t="shared" si="0"/>
        <v>3.1500000000000004</v>
      </c>
      <c r="J24" s="7">
        <v>1.7</v>
      </c>
      <c r="K24" s="7">
        <v>7.05</v>
      </c>
      <c r="L24" s="7">
        <v>0</v>
      </c>
      <c r="M24" s="8">
        <f t="shared" si="1"/>
        <v>8.75</v>
      </c>
      <c r="N24" s="8">
        <f t="shared" si="2"/>
        <v>11.9</v>
      </c>
    </row>
    <row r="25" spans="1:14" x14ac:dyDescent="0.3">
      <c r="A25" s="6" t="s">
        <v>129</v>
      </c>
      <c r="B25" s="5" t="s">
        <v>71</v>
      </c>
      <c r="C25" s="6">
        <v>2011</v>
      </c>
      <c r="D25" s="5" t="s">
        <v>37</v>
      </c>
      <c r="E25" s="5" t="s">
        <v>38</v>
      </c>
      <c r="F25" s="7">
        <v>1.4</v>
      </c>
      <c r="G25" s="7">
        <v>4.45</v>
      </c>
      <c r="H25" s="7">
        <v>6</v>
      </c>
      <c r="I25" s="8">
        <v>1.4</v>
      </c>
      <c r="J25" s="7">
        <v>0.9</v>
      </c>
      <c r="K25" s="7">
        <v>8.15</v>
      </c>
      <c r="L25" s="7">
        <v>6</v>
      </c>
      <c r="M25" s="8">
        <f t="shared" si="1"/>
        <v>3.0500000000000007</v>
      </c>
      <c r="N25" s="8">
        <f t="shared" si="2"/>
        <v>4.4500000000000011</v>
      </c>
    </row>
  </sheetData>
  <sortState ref="A6:N25">
    <sortCondition descending="1" ref="N6:N25"/>
  </sortState>
  <mergeCells count="1">
    <mergeCell ref="C3:D3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2012_kategorie I</vt:lpstr>
      <vt:lpstr>2013_kategorie I</vt:lpstr>
      <vt:lpstr>2010_Kategorie II</vt:lpstr>
      <vt:lpstr>2011_kategorie II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Liba</cp:lastModifiedBy>
  <cp:lastPrinted>2019-05-25T12:01:15Z</cp:lastPrinted>
  <dcterms:created xsi:type="dcterms:W3CDTF">2019-05-20T16:10:40Z</dcterms:created>
  <dcterms:modified xsi:type="dcterms:W3CDTF">2019-05-26T06:04:55Z</dcterms:modified>
  <cp:category/>
</cp:coreProperties>
</file>