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showInkAnnotation="0" autoCompressPictures="0"/>
  <bookViews>
    <workbookView xWindow="0" yWindow="0" windowWidth="20730" windowHeight="11760"/>
  </bookViews>
  <sheets>
    <sheet name="MPP2019" sheetId="1" r:id="rId1"/>
  </sheets>
  <calcPr calcId="125725" refMode="R1C1" iterateCount="0" calcOnSave="0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75" i="1"/>
  <c r="P80"/>
  <c r="P76"/>
  <c r="P79"/>
  <c r="P78"/>
  <c r="P82"/>
  <c r="P81"/>
  <c r="P77"/>
  <c r="H60"/>
  <c r="H56"/>
  <c r="H66"/>
  <c r="H61"/>
  <c r="H57"/>
  <c r="H65"/>
  <c r="H64"/>
  <c r="H63"/>
  <c r="H67"/>
  <c r="H62"/>
  <c r="H55"/>
  <c r="H59"/>
  <c r="L60"/>
  <c r="L56"/>
  <c r="L66"/>
  <c r="L61"/>
  <c r="L57"/>
  <c r="L65"/>
  <c r="L64"/>
  <c r="L63"/>
  <c r="L67"/>
  <c r="L62"/>
  <c r="L55"/>
  <c r="L59"/>
  <c r="P60"/>
  <c r="P56"/>
  <c r="P66"/>
  <c r="P61"/>
  <c r="P57"/>
  <c r="P65"/>
  <c r="P64"/>
  <c r="P63"/>
  <c r="P67"/>
  <c r="P62"/>
  <c r="P55"/>
  <c r="P59"/>
  <c r="T60"/>
  <c r="T56"/>
  <c r="T66"/>
  <c r="T61"/>
  <c r="T57"/>
  <c r="T65"/>
  <c r="T64"/>
  <c r="T63"/>
  <c r="T67"/>
  <c r="T62"/>
  <c r="T55"/>
  <c r="T59"/>
  <c r="U60"/>
  <c r="U56"/>
  <c r="U66"/>
  <c r="U61"/>
  <c r="U57"/>
  <c r="U65"/>
  <c r="U64"/>
  <c r="U63"/>
  <c r="U67"/>
  <c r="U62"/>
  <c r="U55"/>
  <c r="U59"/>
  <c r="L58"/>
  <c r="H58"/>
  <c r="P58"/>
  <c r="T58"/>
  <c r="U58"/>
  <c r="H75"/>
  <c r="T75"/>
  <c r="L75"/>
  <c r="U75"/>
  <c r="T77"/>
  <c r="H77"/>
  <c r="L77"/>
  <c r="U77"/>
  <c r="T80"/>
  <c r="H80"/>
  <c r="L80"/>
  <c r="U80"/>
  <c r="H76"/>
  <c r="L76"/>
  <c r="T76"/>
  <c r="U76"/>
  <c r="H79"/>
  <c r="L79"/>
  <c r="T79"/>
  <c r="U79"/>
  <c r="H78"/>
  <c r="L78"/>
  <c r="T78"/>
  <c r="U78"/>
  <c r="H82"/>
  <c r="L82"/>
  <c r="T82"/>
  <c r="U82"/>
  <c r="T81"/>
  <c r="H81"/>
  <c r="L81"/>
  <c r="U81"/>
  <c r="H95"/>
  <c r="L95"/>
  <c r="P95"/>
  <c r="T95"/>
  <c r="U95"/>
  <c r="H90"/>
  <c r="L90"/>
  <c r="P90"/>
  <c r="T90"/>
  <c r="U90"/>
  <c r="H91"/>
  <c r="L91"/>
  <c r="P91"/>
  <c r="T91"/>
  <c r="U91"/>
  <c r="L93"/>
  <c r="H93"/>
  <c r="P93"/>
  <c r="T93"/>
  <c r="U93"/>
  <c r="L92"/>
  <c r="H92"/>
  <c r="P92"/>
  <c r="T92"/>
  <c r="U92"/>
  <c r="L94"/>
  <c r="H94"/>
  <c r="P94"/>
  <c r="T94"/>
  <c r="U94"/>
  <c r="H114"/>
  <c r="L114"/>
  <c r="P114"/>
  <c r="T114"/>
  <c r="U114"/>
  <c r="H115"/>
  <c r="L115"/>
  <c r="P115"/>
  <c r="T115"/>
  <c r="U115"/>
  <c r="H105"/>
  <c r="L105"/>
  <c r="P105"/>
  <c r="T105"/>
  <c r="U105"/>
  <c r="H103"/>
  <c r="L103"/>
  <c r="P103"/>
  <c r="T103"/>
  <c r="U103"/>
  <c r="H104"/>
  <c r="L104"/>
  <c r="P104"/>
  <c r="T104"/>
  <c r="U104"/>
  <c r="H46"/>
  <c r="L46"/>
  <c r="P46"/>
  <c r="T46"/>
  <c r="U46"/>
  <c r="H38"/>
  <c r="L38"/>
  <c r="P38"/>
  <c r="T38"/>
  <c r="U38"/>
  <c r="H41"/>
  <c r="L41"/>
  <c r="P41"/>
  <c r="T41"/>
  <c r="U41"/>
  <c r="H37"/>
  <c r="L37"/>
  <c r="P37"/>
  <c r="T37"/>
  <c r="U37"/>
  <c r="H40"/>
  <c r="L40"/>
  <c r="P40"/>
  <c r="T40"/>
  <c r="U40"/>
  <c r="H36"/>
  <c r="L36"/>
  <c r="P36"/>
  <c r="T36"/>
  <c r="U36"/>
  <c r="H42"/>
  <c r="L42"/>
  <c r="P42"/>
  <c r="T42"/>
  <c r="U42"/>
  <c r="H47"/>
  <c r="L47"/>
  <c r="P47"/>
  <c r="T47"/>
  <c r="U47"/>
  <c r="H44"/>
  <c r="L44"/>
  <c r="P44"/>
  <c r="T44"/>
  <c r="U44"/>
  <c r="H45"/>
  <c r="L45"/>
  <c r="P45"/>
  <c r="T45"/>
  <c r="U45"/>
  <c r="H43"/>
  <c r="L43"/>
  <c r="P43"/>
  <c r="T43"/>
  <c r="U43"/>
  <c r="H39"/>
  <c r="L39"/>
  <c r="P39"/>
  <c r="T39"/>
  <c r="U39"/>
  <c r="P9"/>
  <c r="T9"/>
  <c r="U9"/>
  <c r="P11"/>
  <c r="T11"/>
  <c r="U11"/>
  <c r="P15"/>
  <c r="T15"/>
  <c r="U15"/>
  <c r="P24"/>
  <c r="T24"/>
  <c r="U24"/>
  <c r="P17"/>
  <c r="T17"/>
  <c r="U17"/>
  <c r="P25"/>
  <c r="T25"/>
  <c r="U25"/>
  <c r="P16"/>
  <c r="T16"/>
  <c r="U16"/>
  <c r="P20"/>
  <c r="T20"/>
  <c r="U20"/>
  <c r="P19"/>
  <c r="T19"/>
  <c r="U19"/>
  <c r="P22"/>
  <c r="T22"/>
  <c r="U22"/>
  <c r="P12"/>
  <c r="T12"/>
  <c r="U12"/>
  <c r="P18"/>
  <c r="T18"/>
  <c r="U18"/>
  <c r="P13"/>
  <c r="T13"/>
  <c r="U13"/>
  <c r="P23"/>
  <c r="T23"/>
  <c r="U23"/>
  <c r="P14"/>
  <c r="T14"/>
  <c r="U14"/>
  <c r="P21"/>
  <c r="T21"/>
  <c r="U21"/>
  <c r="P10"/>
  <c r="T10"/>
  <c r="U10"/>
  <c r="H10"/>
  <c r="L21"/>
  <c r="H21"/>
  <c r="H23"/>
  <c r="L23"/>
  <c r="H18"/>
  <c r="L18"/>
  <c r="H12"/>
  <c r="L12"/>
  <c r="H19"/>
  <c r="L19"/>
  <c r="L16"/>
  <c r="H16"/>
  <c r="H24"/>
  <c r="L24"/>
  <c r="L10"/>
  <c r="L11"/>
  <c r="H11"/>
  <c r="H25"/>
  <c r="L25"/>
  <c r="H15"/>
  <c r="L15"/>
  <c r="H9"/>
  <c r="L9"/>
  <c r="H17"/>
  <c r="L17"/>
  <c r="H20"/>
  <c r="L20"/>
  <c r="H22"/>
  <c r="L22"/>
  <c r="H14"/>
  <c r="L14"/>
  <c r="H13"/>
  <c r="L13"/>
</calcChain>
</file>

<file path=xl/sharedStrings.xml><?xml version="1.0" encoding="utf-8"?>
<sst xmlns="http://schemas.openxmlformats.org/spreadsheetml/2006/main" count="355" uniqueCount="120">
  <si>
    <t xml:space="preserve"> </t>
  </si>
  <si>
    <t>1.</t>
  </si>
  <si>
    <t>Poř.</t>
  </si>
  <si>
    <t>Jméno</t>
  </si>
  <si>
    <t>Roč.</t>
  </si>
  <si>
    <t>Oddíl</t>
  </si>
  <si>
    <t>D</t>
  </si>
  <si>
    <t>E</t>
  </si>
  <si>
    <t>pen.</t>
  </si>
  <si>
    <t>Σ</t>
  </si>
  <si>
    <t>Celkem</t>
  </si>
  <si>
    <t>2.</t>
  </si>
  <si>
    <t>3.</t>
  </si>
  <si>
    <t>TJ Chropyně</t>
  </si>
  <si>
    <t>4.</t>
  </si>
  <si>
    <t>TJ Sokol Bučovice</t>
  </si>
  <si>
    <t>5.</t>
  </si>
  <si>
    <t>6.</t>
  </si>
  <si>
    <t>7.</t>
  </si>
  <si>
    <t>8.</t>
  </si>
  <si>
    <t>9.</t>
  </si>
  <si>
    <t>10.</t>
  </si>
  <si>
    <t>TJ VOKD Ostrava-Poruba</t>
  </si>
  <si>
    <t>11.</t>
  </si>
  <si>
    <t>12.</t>
  </si>
  <si>
    <t>13.</t>
  </si>
  <si>
    <t>14.</t>
  </si>
  <si>
    <t>15.</t>
  </si>
  <si>
    <t>KSG Moravská Slavia Brno</t>
  </si>
  <si>
    <t>16.</t>
  </si>
  <si>
    <t>kategorie 2013 a mladší</t>
  </si>
  <si>
    <t xml:space="preserve">Grmelová Sabina </t>
  </si>
  <si>
    <t xml:space="preserve">TJ Chropyně </t>
  </si>
  <si>
    <t>Hrozková Aneta</t>
  </si>
  <si>
    <t xml:space="preserve">Kovářová Adriana </t>
  </si>
  <si>
    <t xml:space="preserve">Menšíková Veronika </t>
  </si>
  <si>
    <t>Kozáková Nicol</t>
  </si>
  <si>
    <t xml:space="preserve">Procházková Adéla </t>
  </si>
  <si>
    <t>Stejskalová Julie</t>
  </si>
  <si>
    <t>Horáková Nela</t>
  </si>
  <si>
    <t xml:space="preserve">Navrátilová  Eliška </t>
  </si>
  <si>
    <t>kategorie 2012</t>
  </si>
  <si>
    <t>Geryková Vendula</t>
  </si>
  <si>
    <t xml:space="preserve">Hubáčková Laura </t>
  </si>
  <si>
    <t xml:space="preserve">Huláková Eva </t>
  </si>
  <si>
    <t xml:space="preserve">Kostková Michaela </t>
  </si>
  <si>
    <t xml:space="preserve">Krátká Lucie </t>
  </si>
  <si>
    <t>Kuchaříková Kateřina</t>
  </si>
  <si>
    <t xml:space="preserve">Nebojsová Alena </t>
  </si>
  <si>
    <t xml:space="preserve">Raušerová Nela </t>
  </si>
  <si>
    <t xml:space="preserve">Zdráhalová Hana </t>
  </si>
  <si>
    <t xml:space="preserve">Zelená Nikola </t>
  </si>
  <si>
    <t>kategorie 2011-2010</t>
  </si>
  <si>
    <t xml:space="preserve">Chylíková Elen </t>
  </si>
  <si>
    <t xml:space="preserve">Jahůdková Nela </t>
  </si>
  <si>
    <t xml:space="preserve">Kavačová Sára </t>
  </si>
  <si>
    <t>Nosková Ela</t>
  </si>
  <si>
    <t xml:space="preserve">Zabloudilová Kateřina </t>
  </si>
  <si>
    <t xml:space="preserve">Župková Mariana </t>
  </si>
  <si>
    <t>kategorie B - začínající - 2011-2008</t>
  </si>
  <si>
    <t xml:space="preserve">Matějková Romana </t>
  </si>
  <si>
    <t>Navrátilová Agáta</t>
  </si>
  <si>
    <t>Bosáková Adéla</t>
  </si>
  <si>
    <t xml:space="preserve">Hladilová Kristýna </t>
  </si>
  <si>
    <t>Pařilová Marie</t>
  </si>
  <si>
    <t xml:space="preserve">Povolná Eva </t>
  </si>
  <si>
    <t>Svobodová Rozálie</t>
  </si>
  <si>
    <t xml:space="preserve">Tichá Eliška </t>
  </si>
  <si>
    <t xml:space="preserve">Urbánková Gabriela </t>
  </si>
  <si>
    <t>Vyzulová Vendula</t>
  </si>
  <si>
    <t>kategorie 2009-2007</t>
  </si>
  <si>
    <t xml:space="preserve">Křížová Kristýna </t>
  </si>
  <si>
    <t xml:space="preserve">Nebojsová Zuzana </t>
  </si>
  <si>
    <t>Opelíková Lucie</t>
  </si>
  <si>
    <t xml:space="preserve">Memoriál Petra Poly 2020 - 17. ročník </t>
  </si>
  <si>
    <t>kategorie 2006 a starší</t>
  </si>
  <si>
    <t xml:space="preserve">Horáková Markéta </t>
  </si>
  <si>
    <t xml:space="preserve">Koutová Adéla </t>
  </si>
  <si>
    <t xml:space="preserve">Žatecká Kateřina </t>
  </si>
  <si>
    <t xml:space="preserve">Cintulová Adriana </t>
  </si>
  <si>
    <t>ŠK Uherský Ostroh</t>
  </si>
  <si>
    <t>KSG Rosice</t>
  </si>
  <si>
    <t>Miková Šárka</t>
  </si>
  <si>
    <t>Kalvodová Alice</t>
  </si>
  <si>
    <t>Krausová Viktorie</t>
  </si>
  <si>
    <t xml:space="preserve">Skalková Adéla </t>
  </si>
  <si>
    <t>17.</t>
  </si>
  <si>
    <t>Svobodová Viktorie</t>
  </si>
  <si>
    <t xml:space="preserve">Toczko Natálie </t>
  </si>
  <si>
    <t>OSG Náměšť nad Oslavou</t>
  </si>
  <si>
    <t>Vašínová Denisa</t>
  </si>
  <si>
    <t xml:space="preserve">Macháčková Kateřina </t>
  </si>
  <si>
    <t>Hlůšková Natálie</t>
  </si>
  <si>
    <t>Králíková Valérie</t>
  </si>
  <si>
    <t xml:space="preserve">Latinová Magdaléna </t>
  </si>
  <si>
    <t>Žáčková  Veronika</t>
  </si>
  <si>
    <t xml:space="preserve">Hájková Veronika </t>
  </si>
  <si>
    <t>Richterová Natali</t>
  </si>
  <si>
    <t>Toczko Sofie</t>
  </si>
  <si>
    <t>kategorie 2010 a starší A</t>
  </si>
  <si>
    <t xml:space="preserve">Burešová Jana </t>
  </si>
  <si>
    <t>Matušková Mariana</t>
  </si>
  <si>
    <t xml:space="preserve">Ševčíková Simona </t>
  </si>
  <si>
    <t>1</t>
  </si>
  <si>
    <t>2</t>
  </si>
  <si>
    <t>Janáčková Viktorie</t>
  </si>
  <si>
    <t>2,0</t>
  </si>
  <si>
    <t>1,8</t>
  </si>
  <si>
    <t>3</t>
  </si>
  <si>
    <t>4</t>
  </si>
  <si>
    <t>5</t>
  </si>
  <si>
    <t>6</t>
  </si>
  <si>
    <t>7</t>
  </si>
  <si>
    <t>8</t>
  </si>
  <si>
    <t>2,9</t>
  </si>
  <si>
    <t>6,933</t>
  </si>
  <si>
    <t>2,8</t>
  </si>
  <si>
    <t>6,770</t>
  </si>
  <si>
    <t>3,0</t>
  </si>
  <si>
    <t>9,100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</si>
</sst>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9">
    <font>
      <sz val="10"/>
      <color indexed="8"/>
      <name val="Arial"/>
    </font>
    <font>
      <b/>
      <sz val="18"/>
      <color indexed="8"/>
      <name val="Arial"/>
    </font>
    <font>
      <b/>
      <sz val="14"/>
      <color indexed="8"/>
      <name val="Arial"/>
    </font>
    <font>
      <b/>
      <sz val="10"/>
      <color indexed="8"/>
      <name val="Arial"/>
    </font>
    <font>
      <sz val="10"/>
      <color indexed="8"/>
      <name val="Symbol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name val="Arial"/>
      <family val="2"/>
      <charset val="238"/>
    </font>
  </fonts>
  <fills count="12">
    <fill>
      <patternFill patternType="none"/>
    </fill>
    <fill>
      <patternFill patternType="gray125"/>
    </fill>
    <fill>
      <gradientFill degree="270">
        <stop position="0">
          <color rgb="FFDAFEA4"/>
        </stop>
        <stop position="0.35">
          <color rgb="FFE4FDBF"/>
        </stop>
        <stop position="1">
          <color rgb="FFF4FFE5"/>
        </stop>
      </gradientFill>
    </fill>
    <fill>
      <gradientFill degree="270">
        <stop position="0">
          <color rgb="FFFEA4A3"/>
        </stop>
        <stop position="0.35">
          <color rgb="FFFFBEBD"/>
        </stop>
        <stop position="1">
          <color rgb="FFFFE6E5"/>
        </stop>
      </gradientFill>
    </fill>
    <fill>
      <gradientFill degree="270">
        <stop position="0">
          <color rgb="FFA5E5FF"/>
        </stop>
        <stop position="0.35">
          <color rgb="FFBFECFF"/>
        </stop>
        <stop position="1">
          <color rgb="FFE6F7FF"/>
        </stop>
      </gradient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auto="1"/>
      </patternFill>
    </fill>
    <fill>
      <patternFill patternType="solid">
        <fgColor theme="9" tint="0.39997558519241921"/>
        <bgColor auto="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auto="1"/>
      </patternFill>
    </fill>
    <fill>
      <patternFill patternType="solid">
        <fgColor theme="6" tint="0.39997558519241921"/>
        <bgColor indexed="64"/>
      </patternFill>
    </fill>
  </fills>
  <borders count="17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 style="thick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ck">
        <color indexed="8"/>
      </top>
      <bottom style="thin">
        <color indexed="9"/>
      </bottom>
      <diagonal/>
    </border>
    <border>
      <left style="medium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medium">
        <color indexed="8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ck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ck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9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9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64"/>
      </right>
      <top style="thin">
        <color indexed="9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ck">
        <color indexed="8"/>
      </bottom>
      <diagonal/>
    </border>
    <border>
      <left style="medium">
        <color indexed="8"/>
      </left>
      <right style="thick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/>
      <top style="medium">
        <color indexed="64"/>
      </top>
      <bottom style="thin">
        <color indexed="9"/>
      </bottom>
      <diagonal/>
    </border>
    <border>
      <left style="medium">
        <color indexed="8"/>
      </left>
      <right/>
      <top style="thin">
        <color indexed="9"/>
      </top>
      <bottom style="thin">
        <color indexed="9"/>
      </bottom>
      <diagonal/>
    </border>
    <border>
      <left style="medium">
        <color indexed="8"/>
      </left>
      <right/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ck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ck">
        <color indexed="8"/>
      </right>
      <top style="thin">
        <color indexed="9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medium">
        <color indexed="64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4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0" fontId="1" fillId="0" borderId="1" xfId="0" applyFont="1" applyBorder="1" applyAlignment="1"/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/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0" fillId="0" borderId="7" xfId="0" applyNumberFormat="1" applyFont="1" applyBorder="1" applyAlignment="1">
      <alignment horizontal="left"/>
    </xf>
    <xf numFmtId="164" fontId="0" fillId="0" borderId="8" xfId="0" applyNumberFormat="1" applyFont="1" applyBorder="1" applyAlignment="1">
      <alignment horizontal="left"/>
    </xf>
    <xf numFmtId="0" fontId="0" fillId="0" borderId="6" xfId="0" applyFont="1" applyBorder="1" applyAlignment="1">
      <alignment horizontal="left"/>
    </xf>
    <xf numFmtId="164" fontId="0" fillId="0" borderId="7" xfId="0" applyNumberFormat="1" applyFont="1" applyBorder="1" applyAlignment="1"/>
    <xf numFmtId="164" fontId="0" fillId="0" borderId="8" xfId="0" applyNumberFormat="1" applyFont="1" applyBorder="1" applyAlignment="1"/>
    <xf numFmtId="0" fontId="0" fillId="0" borderId="6" xfId="0" applyFont="1" applyBorder="1" applyAlignment="1"/>
    <xf numFmtId="0" fontId="0" fillId="0" borderId="10" xfId="0" applyFont="1" applyBorder="1" applyAlignment="1"/>
    <xf numFmtId="0" fontId="0" fillId="0" borderId="11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164" fontId="0" fillId="0" borderId="1" xfId="0" applyNumberFormat="1" applyFont="1" applyBorder="1" applyAlignment="1"/>
    <xf numFmtId="164" fontId="0" fillId="0" borderId="14" xfId="0" applyNumberFormat="1" applyFont="1" applyBorder="1" applyAlignment="1"/>
    <xf numFmtId="49" fontId="3" fillId="0" borderId="10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4" fillId="0" borderId="24" xfId="0" applyNumberFormat="1" applyFont="1" applyBorder="1" applyAlignment="1">
      <alignment horizontal="center"/>
    </xf>
    <xf numFmtId="49" fontId="0" fillId="0" borderId="26" xfId="0" applyNumberFormat="1" applyFont="1" applyBorder="1" applyAlignment="1">
      <alignment horizontal="left"/>
    </xf>
    <xf numFmtId="0" fontId="0" fillId="0" borderId="26" xfId="0" applyNumberFormat="1" applyFont="1" applyBorder="1" applyAlignment="1"/>
    <xf numFmtId="49" fontId="0" fillId="0" borderId="26" xfId="0" applyNumberFormat="1" applyFont="1" applyBorder="1" applyAlignment="1"/>
    <xf numFmtId="165" fontId="0" fillId="0" borderId="22" xfId="0" applyNumberFormat="1" applyFont="1" applyBorder="1" applyAlignment="1">
      <alignment horizontal="center"/>
    </xf>
    <xf numFmtId="164" fontId="0" fillId="0" borderId="23" xfId="0" applyNumberFormat="1" applyFont="1" applyBorder="1" applyAlignment="1">
      <alignment horizontal="center"/>
    </xf>
    <xf numFmtId="165" fontId="0" fillId="0" borderId="23" xfId="0" applyNumberFormat="1" applyFont="1" applyBorder="1" applyAlignment="1">
      <alignment horizontal="center"/>
    </xf>
    <xf numFmtId="164" fontId="0" fillId="0" borderId="24" xfId="0" applyNumberFormat="1" applyFont="1" applyBorder="1" applyAlignment="1">
      <alignment horizontal="center"/>
    </xf>
    <xf numFmtId="0" fontId="0" fillId="0" borderId="26" xfId="0" applyNumberFormat="1" applyFont="1" applyBorder="1" applyAlignment="1">
      <alignment horizontal="center"/>
    </xf>
    <xf numFmtId="0" fontId="0" fillId="0" borderId="26" xfId="0" applyFont="1" applyBorder="1" applyAlignment="1"/>
    <xf numFmtId="0" fontId="0" fillId="0" borderId="28" xfId="0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164" fontId="0" fillId="0" borderId="30" xfId="0" applyNumberFormat="1" applyFont="1" applyBorder="1" applyAlignment="1">
      <alignment horizontal="center"/>
    </xf>
    <xf numFmtId="165" fontId="0" fillId="0" borderId="30" xfId="0" applyNumberFormat="1" applyFont="1" applyBorder="1" applyAlignment="1">
      <alignment horizontal="center"/>
    </xf>
    <xf numFmtId="164" fontId="0" fillId="0" borderId="31" xfId="0" applyNumberFormat="1" applyFont="1" applyBorder="1" applyAlignment="1">
      <alignment horizontal="center"/>
    </xf>
    <xf numFmtId="0" fontId="0" fillId="0" borderId="7" xfId="0" applyFont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49" fontId="6" fillId="0" borderId="26" xfId="0" applyNumberFormat="1" applyFont="1" applyBorder="1" applyAlignment="1">
      <alignment horizontal="left"/>
    </xf>
    <xf numFmtId="49" fontId="6" fillId="0" borderId="26" xfId="0" applyNumberFormat="1" applyFont="1" applyBorder="1" applyAlignment="1"/>
    <xf numFmtId="0" fontId="6" fillId="0" borderId="26" xfId="0" applyFont="1" applyBorder="1" applyAlignment="1">
      <alignment horizontal="left"/>
    </xf>
    <xf numFmtId="0" fontId="6" fillId="0" borderId="26" xfId="0" applyFont="1" applyBorder="1" applyAlignment="1"/>
    <xf numFmtId="0" fontId="0" fillId="0" borderId="35" xfId="0" applyFont="1" applyBorder="1" applyAlignment="1"/>
    <xf numFmtId="49" fontId="3" fillId="0" borderId="35" xfId="0" applyNumberFormat="1" applyFont="1" applyBorder="1" applyAlignment="1">
      <alignment horizontal="center"/>
    </xf>
    <xf numFmtId="0" fontId="0" fillId="0" borderId="37" xfId="0" applyFont="1" applyBorder="1" applyAlignment="1"/>
    <xf numFmtId="0" fontId="0" fillId="0" borderId="38" xfId="0" applyFont="1" applyBorder="1" applyAlignment="1">
      <alignment horizontal="center"/>
    </xf>
    <xf numFmtId="0" fontId="1" fillId="0" borderId="33" xfId="0" applyFont="1" applyBorder="1" applyAlignment="1"/>
    <xf numFmtId="49" fontId="3" fillId="0" borderId="40" xfId="0" applyNumberFormat="1" applyFont="1" applyBorder="1" applyAlignment="1">
      <alignment horizontal="center"/>
    </xf>
    <xf numFmtId="49" fontId="6" fillId="0" borderId="41" xfId="0" applyNumberFormat="1" applyFont="1" applyBorder="1" applyAlignment="1"/>
    <xf numFmtId="0" fontId="0" fillId="0" borderId="41" xfId="0" applyFont="1" applyBorder="1" applyAlignment="1"/>
    <xf numFmtId="49" fontId="3" fillId="0" borderId="42" xfId="0" applyNumberFormat="1" applyFont="1" applyBorder="1" applyAlignment="1">
      <alignment horizontal="center"/>
    </xf>
    <xf numFmtId="0" fontId="0" fillId="0" borderId="43" xfId="0" applyFont="1" applyBorder="1" applyAlignment="1">
      <alignment horizontal="left"/>
    </xf>
    <xf numFmtId="49" fontId="3" fillId="0" borderId="45" xfId="0" applyNumberFormat="1" applyFont="1" applyBorder="1" applyAlignment="1">
      <alignment horizontal="center"/>
    </xf>
    <xf numFmtId="0" fontId="6" fillId="0" borderId="46" xfId="0" applyFont="1" applyBorder="1" applyAlignment="1"/>
    <xf numFmtId="49" fontId="3" fillId="0" borderId="49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0" fontId="0" fillId="0" borderId="51" xfId="0" applyFont="1" applyBorder="1" applyAlignment="1"/>
    <xf numFmtId="0" fontId="0" fillId="0" borderId="52" xfId="0" applyFont="1" applyBorder="1" applyAlignment="1"/>
    <xf numFmtId="0" fontId="1" fillId="0" borderId="53" xfId="0" applyFont="1" applyBorder="1" applyAlignment="1"/>
    <xf numFmtId="0" fontId="1" fillId="0" borderId="51" xfId="0" applyFont="1" applyBorder="1" applyAlignment="1"/>
    <xf numFmtId="49" fontId="8" fillId="5" borderId="54" xfId="0" applyNumberFormat="1" applyFont="1" applyFill="1" applyBorder="1" applyAlignment="1">
      <alignment horizontal="center"/>
    </xf>
    <xf numFmtId="49" fontId="8" fillId="6" borderId="55" xfId="0" applyNumberFormat="1" applyFont="1" applyFill="1" applyBorder="1" applyAlignment="1"/>
    <xf numFmtId="0" fontId="8" fillId="6" borderId="55" xfId="0" applyFont="1" applyFill="1" applyBorder="1" applyAlignment="1"/>
    <xf numFmtId="0" fontId="8" fillId="6" borderId="56" xfId="0" applyFont="1" applyFill="1" applyBorder="1" applyAlignment="1"/>
    <xf numFmtId="0" fontId="0" fillId="0" borderId="53" xfId="0" applyFont="1" applyBorder="1" applyAlignment="1"/>
    <xf numFmtId="49" fontId="1" fillId="4" borderId="57" xfId="0" applyNumberFormat="1" applyFont="1" applyFill="1" applyBorder="1" applyAlignment="1">
      <alignment horizontal="center"/>
    </xf>
    <xf numFmtId="49" fontId="7" fillId="4" borderId="55" xfId="0" applyNumberFormat="1" applyFont="1" applyFill="1" applyBorder="1" applyAlignment="1"/>
    <xf numFmtId="0" fontId="1" fillId="4" borderId="55" xfId="0" applyFont="1" applyFill="1" applyBorder="1" applyAlignment="1"/>
    <xf numFmtId="0" fontId="1" fillId="4" borderId="56" xfId="0" applyFont="1" applyFill="1" applyBorder="1" applyAlignment="1"/>
    <xf numFmtId="49" fontId="1" fillId="3" borderId="57" xfId="0" applyNumberFormat="1" applyFont="1" applyFill="1" applyBorder="1" applyAlignment="1">
      <alignment horizontal="center"/>
    </xf>
    <xf numFmtId="49" fontId="7" fillId="3" borderId="55" xfId="0" applyNumberFormat="1" applyFont="1" applyFill="1" applyBorder="1" applyAlignment="1"/>
    <xf numFmtId="0" fontId="1" fillId="3" borderId="55" xfId="0" applyFont="1" applyFill="1" applyBorder="1" applyAlignment="1"/>
    <xf numFmtId="0" fontId="1" fillId="3" borderId="56" xfId="0" applyFont="1" applyFill="1" applyBorder="1" applyAlignment="1"/>
    <xf numFmtId="49" fontId="1" fillId="2" borderId="57" xfId="0" applyNumberFormat="1" applyFont="1" applyFill="1" applyBorder="1" applyAlignment="1"/>
    <xf numFmtId="49" fontId="1" fillId="2" borderId="55" xfId="0" applyNumberFormat="1" applyFont="1" applyFill="1" applyBorder="1" applyAlignment="1"/>
    <xf numFmtId="0" fontId="1" fillId="2" borderId="55" xfId="0" applyFont="1" applyFill="1" applyBorder="1" applyAlignment="1"/>
    <xf numFmtId="0" fontId="1" fillId="2" borderId="56" xfId="0" applyFont="1" applyFill="1" applyBorder="1" applyAlignment="1"/>
    <xf numFmtId="49" fontId="7" fillId="0" borderId="1" xfId="0" applyNumberFormat="1" applyFont="1" applyBorder="1" applyAlignment="1"/>
    <xf numFmtId="49" fontId="1" fillId="7" borderId="57" xfId="0" applyNumberFormat="1" applyFont="1" applyFill="1" applyBorder="1" applyAlignment="1">
      <alignment horizontal="center"/>
    </xf>
    <xf numFmtId="49" fontId="7" fillId="7" borderId="55" xfId="0" applyNumberFormat="1" applyFont="1" applyFill="1" applyBorder="1" applyAlignment="1"/>
    <xf numFmtId="0" fontId="1" fillId="7" borderId="55" xfId="0" applyFont="1" applyFill="1" applyBorder="1" applyAlignment="1"/>
    <xf numFmtId="0" fontId="0" fillId="8" borderId="55" xfId="0" applyFont="1" applyFill="1" applyBorder="1" applyAlignment="1"/>
    <xf numFmtId="0" fontId="0" fillId="8" borderId="56" xfId="0" applyFont="1" applyFill="1" applyBorder="1" applyAlignment="1"/>
    <xf numFmtId="0" fontId="7" fillId="9" borderId="54" xfId="0" applyFont="1" applyFill="1" applyBorder="1" applyAlignment="1">
      <alignment horizontal="center"/>
    </xf>
    <xf numFmtId="0" fontId="1" fillId="10" borderId="55" xfId="0" applyFont="1" applyFill="1" applyBorder="1" applyAlignment="1"/>
    <xf numFmtId="0" fontId="1" fillId="10" borderId="56" xfId="0" applyFont="1" applyFill="1" applyBorder="1" applyAlignment="1"/>
    <xf numFmtId="0" fontId="3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left"/>
    </xf>
    <xf numFmtId="0" fontId="0" fillId="0" borderId="60" xfId="0" applyFont="1" applyBorder="1" applyAlignment="1"/>
    <xf numFmtId="49" fontId="3" fillId="0" borderId="60" xfId="0" applyNumberFormat="1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49" fontId="1" fillId="0" borderId="62" xfId="0" applyNumberFormat="1" applyFont="1" applyFill="1" applyBorder="1" applyAlignment="1">
      <alignment horizontal="center"/>
    </xf>
    <xf numFmtId="0" fontId="0" fillId="0" borderId="63" xfId="0" applyFont="1" applyBorder="1" applyAlignment="1"/>
    <xf numFmtId="0" fontId="0" fillId="0" borderId="64" xfId="0" applyFont="1" applyBorder="1" applyAlignment="1"/>
    <xf numFmtId="0" fontId="0" fillId="0" borderId="65" xfId="0" applyFont="1" applyBorder="1" applyAlignment="1"/>
    <xf numFmtId="0" fontId="3" fillId="0" borderId="66" xfId="0" applyFont="1" applyBorder="1" applyAlignment="1">
      <alignment horizontal="center"/>
    </xf>
    <xf numFmtId="0" fontId="0" fillId="0" borderId="67" xfId="0" applyFont="1" applyBorder="1" applyAlignment="1">
      <alignment horizontal="left"/>
    </xf>
    <xf numFmtId="0" fontId="0" fillId="0" borderId="68" xfId="0" applyFont="1" applyBorder="1" applyAlignment="1">
      <alignment horizontal="left"/>
    </xf>
    <xf numFmtId="49" fontId="3" fillId="0" borderId="68" xfId="0" applyNumberFormat="1" applyFont="1" applyBorder="1" applyAlignment="1">
      <alignment horizontal="center"/>
    </xf>
    <xf numFmtId="0" fontId="3" fillId="0" borderId="69" xfId="0" applyFont="1" applyBorder="1" applyAlignment="1">
      <alignment horizontal="left"/>
    </xf>
    <xf numFmtId="49" fontId="7" fillId="10" borderId="55" xfId="0" applyNumberFormat="1" applyFont="1" applyFill="1" applyBorder="1" applyAlignment="1"/>
    <xf numFmtId="49" fontId="6" fillId="0" borderId="20" xfId="0" applyNumberFormat="1" applyFont="1" applyBorder="1" applyAlignment="1"/>
    <xf numFmtId="0" fontId="0" fillId="0" borderId="37" xfId="0" applyNumberFormat="1" applyFont="1" applyBorder="1" applyAlignment="1">
      <alignment horizontal="center"/>
    </xf>
    <xf numFmtId="49" fontId="0" fillId="0" borderId="41" xfId="0" applyNumberFormat="1" applyFont="1" applyBorder="1" applyAlignment="1">
      <alignment horizontal="left"/>
    </xf>
    <xf numFmtId="0" fontId="6" fillId="0" borderId="39" xfId="0" applyFont="1" applyBorder="1" applyAlignment="1">
      <alignment horizontal="center"/>
    </xf>
    <xf numFmtId="0" fontId="6" fillId="0" borderId="26" xfId="0" applyNumberFormat="1" applyFont="1" applyBorder="1" applyAlignment="1">
      <alignment horizontal="center"/>
    </xf>
    <xf numFmtId="0" fontId="6" fillId="0" borderId="26" xfId="0" applyNumberFormat="1" applyFont="1" applyBorder="1" applyAlignment="1"/>
    <xf numFmtId="49" fontId="6" fillId="0" borderId="49" xfId="0" applyNumberFormat="1" applyFont="1" applyBorder="1" applyAlignment="1">
      <alignment horizontal="center"/>
    </xf>
    <xf numFmtId="0" fontId="6" fillId="0" borderId="37" xfId="0" applyNumberFormat="1" applyFont="1" applyBorder="1" applyAlignment="1"/>
    <xf numFmtId="0" fontId="6" fillId="0" borderId="37" xfId="0" applyFont="1" applyBorder="1" applyAlignment="1"/>
    <xf numFmtId="49" fontId="6" fillId="0" borderId="74" xfId="0" applyNumberFormat="1" applyFont="1" applyBorder="1" applyAlignment="1"/>
    <xf numFmtId="165" fontId="0" fillId="0" borderId="75" xfId="0" applyNumberFormat="1" applyFont="1" applyBorder="1" applyAlignment="1">
      <alignment horizontal="center"/>
    </xf>
    <xf numFmtId="164" fontId="0" fillId="0" borderId="76" xfId="0" applyNumberFormat="1" applyFont="1" applyBorder="1" applyAlignment="1">
      <alignment horizontal="center"/>
    </xf>
    <xf numFmtId="165" fontId="0" fillId="0" borderId="76" xfId="0" applyNumberFormat="1" applyFont="1" applyBorder="1" applyAlignment="1">
      <alignment horizontal="center"/>
    </xf>
    <xf numFmtId="164" fontId="0" fillId="0" borderId="77" xfId="0" applyNumberFormat="1" applyFont="1" applyBorder="1" applyAlignment="1">
      <alignment horizontal="center"/>
    </xf>
    <xf numFmtId="0" fontId="2" fillId="0" borderId="78" xfId="0" applyFont="1" applyBorder="1" applyAlignment="1">
      <alignment horizontal="left"/>
    </xf>
    <xf numFmtId="164" fontId="0" fillId="0" borderId="79" xfId="0" applyNumberFormat="1" applyFont="1" applyBorder="1" applyAlignment="1">
      <alignment horizontal="left"/>
    </xf>
    <xf numFmtId="164" fontId="0" fillId="0" borderId="80" xfId="0" applyNumberFormat="1" applyFont="1" applyBorder="1" applyAlignment="1">
      <alignment horizontal="left"/>
    </xf>
    <xf numFmtId="0" fontId="0" fillId="0" borderId="81" xfId="0" applyFont="1" applyBorder="1" applyAlignment="1">
      <alignment horizontal="left"/>
    </xf>
    <xf numFmtId="164" fontId="0" fillId="0" borderId="79" xfId="0" applyNumberFormat="1" applyFont="1" applyBorder="1" applyAlignment="1"/>
    <xf numFmtId="164" fontId="0" fillId="0" borderId="80" xfId="0" applyNumberFormat="1" applyFont="1" applyBorder="1" applyAlignment="1"/>
    <xf numFmtId="0" fontId="0" fillId="0" borderId="81" xfId="0" applyFont="1" applyBorder="1" applyAlignment="1"/>
    <xf numFmtId="0" fontId="0" fillId="0" borderId="82" xfId="0" applyFont="1" applyBorder="1" applyAlignment="1"/>
    <xf numFmtId="49" fontId="3" fillId="0" borderId="83" xfId="0" applyNumberFormat="1" applyFont="1" applyBorder="1" applyAlignment="1">
      <alignment horizontal="center"/>
    </xf>
    <xf numFmtId="49" fontId="3" fillId="0" borderId="84" xfId="0" applyNumberFormat="1" applyFont="1" applyBorder="1" applyAlignment="1">
      <alignment horizontal="center"/>
    </xf>
    <xf numFmtId="49" fontId="4" fillId="0" borderId="85" xfId="0" applyNumberFormat="1" applyFont="1" applyBorder="1" applyAlignment="1">
      <alignment horizontal="center"/>
    </xf>
    <xf numFmtId="49" fontId="3" fillId="0" borderId="86" xfId="0" applyNumberFormat="1" applyFont="1" applyBorder="1" applyAlignment="1">
      <alignment horizontal="center"/>
    </xf>
    <xf numFmtId="49" fontId="6" fillId="0" borderId="73" xfId="0" applyNumberFormat="1" applyFont="1" applyBorder="1" applyAlignment="1">
      <alignment horizontal="center"/>
    </xf>
    <xf numFmtId="0" fontId="6" fillId="0" borderId="36" xfId="0" applyNumberFormat="1" applyFont="1" applyBorder="1" applyAlignment="1"/>
    <xf numFmtId="0" fontId="6" fillId="0" borderId="70" xfId="0" applyFont="1" applyBorder="1" applyAlignment="1">
      <alignment horizontal="center"/>
    </xf>
    <xf numFmtId="49" fontId="6" fillId="0" borderId="40" xfId="0" applyNumberFormat="1" applyFont="1" applyBorder="1" applyAlignment="1">
      <alignment horizontal="center"/>
    </xf>
    <xf numFmtId="49" fontId="3" fillId="0" borderId="87" xfId="0" applyNumberFormat="1" applyFont="1" applyBorder="1" applyAlignment="1">
      <alignment horizontal="center"/>
    </xf>
    <xf numFmtId="0" fontId="3" fillId="0" borderId="45" xfId="0" applyFont="1" applyBorder="1" applyAlignment="1">
      <alignment horizontal="left"/>
    </xf>
    <xf numFmtId="0" fontId="3" fillId="0" borderId="35" xfId="0" applyFont="1" applyBorder="1" applyAlignment="1">
      <alignment horizontal="center"/>
    </xf>
    <xf numFmtId="0" fontId="3" fillId="0" borderId="88" xfId="0" applyFont="1" applyBorder="1" applyAlignment="1">
      <alignment horizontal="center"/>
    </xf>
    <xf numFmtId="49" fontId="3" fillId="0" borderId="89" xfId="0" applyNumberFormat="1" applyFont="1" applyBorder="1" applyAlignment="1">
      <alignment horizontal="center"/>
    </xf>
    <xf numFmtId="49" fontId="3" fillId="0" borderId="90" xfId="0" applyNumberFormat="1" applyFont="1" applyBorder="1" applyAlignment="1">
      <alignment horizontal="center"/>
    </xf>
    <xf numFmtId="49" fontId="4" fillId="0" borderId="91" xfId="0" applyNumberFormat="1" applyFont="1" applyBorder="1" applyAlignment="1">
      <alignment horizontal="center"/>
    </xf>
    <xf numFmtId="0" fontId="6" fillId="0" borderId="92" xfId="0" applyFont="1" applyBorder="1" applyAlignment="1">
      <alignment horizontal="center"/>
    </xf>
    <xf numFmtId="0" fontId="0" fillId="0" borderId="94" xfId="0" applyFont="1" applyBorder="1" applyAlignment="1"/>
    <xf numFmtId="0" fontId="0" fillId="0" borderId="96" xfId="0" applyFont="1" applyBorder="1" applyAlignment="1"/>
    <xf numFmtId="165" fontId="0" fillId="0" borderId="86" xfId="0" applyNumberFormat="1" applyFont="1" applyBorder="1" applyAlignment="1">
      <alignment horizontal="center"/>
    </xf>
    <xf numFmtId="164" fontId="0" fillId="0" borderId="84" xfId="0" applyNumberFormat="1" applyFont="1" applyBorder="1" applyAlignment="1">
      <alignment horizontal="center"/>
    </xf>
    <xf numFmtId="165" fontId="0" fillId="0" borderId="84" xfId="0" applyNumberFormat="1" applyFont="1" applyBorder="1" applyAlignment="1">
      <alignment horizontal="center"/>
    </xf>
    <xf numFmtId="164" fontId="0" fillId="0" borderId="85" xfId="0" applyNumberFormat="1" applyFont="1" applyBorder="1" applyAlignment="1">
      <alignment horizontal="center"/>
    </xf>
    <xf numFmtId="0" fontId="3" fillId="0" borderId="68" xfId="0" applyFont="1" applyBorder="1" applyAlignment="1">
      <alignment horizontal="left"/>
    </xf>
    <xf numFmtId="0" fontId="3" fillId="0" borderId="97" xfId="0" applyFont="1" applyBorder="1" applyAlignment="1">
      <alignment horizontal="center"/>
    </xf>
    <xf numFmtId="49" fontId="3" fillId="0" borderId="98" xfId="0" applyNumberFormat="1" applyFont="1" applyBorder="1" applyAlignment="1">
      <alignment horizontal="center"/>
    </xf>
    <xf numFmtId="0" fontId="0" fillId="0" borderId="99" xfId="0" applyFont="1" applyBorder="1" applyAlignment="1"/>
    <xf numFmtId="0" fontId="0" fillId="0" borderId="59" xfId="0" applyFont="1" applyBorder="1" applyAlignment="1"/>
    <xf numFmtId="0" fontId="0" fillId="0" borderId="78" xfId="0" applyFont="1" applyBorder="1" applyAlignment="1"/>
    <xf numFmtId="0" fontId="0" fillId="0" borderId="0" xfId="0" applyNumberFormat="1" applyFont="1" applyBorder="1" applyAlignment="1"/>
    <xf numFmtId="49" fontId="6" fillId="0" borderId="100" xfId="0" applyNumberFormat="1" applyFont="1" applyBorder="1" applyAlignment="1"/>
    <xf numFmtId="0" fontId="6" fillId="0" borderId="101" xfId="0" applyNumberFormat="1" applyFont="1" applyBorder="1" applyAlignment="1"/>
    <xf numFmtId="49" fontId="6" fillId="0" borderId="102" xfId="0" applyNumberFormat="1" applyFont="1" applyBorder="1" applyAlignment="1"/>
    <xf numFmtId="165" fontId="0" fillId="0" borderId="103" xfId="0" applyNumberFormat="1" applyFont="1" applyBorder="1" applyAlignment="1">
      <alignment horizontal="center"/>
    </xf>
    <xf numFmtId="164" fontId="0" fillId="0" borderId="104" xfId="0" applyNumberFormat="1" applyFont="1" applyBorder="1" applyAlignment="1">
      <alignment horizontal="center"/>
    </xf>
    <xf numFmtId="165" fontId="0" fillId="0" borderId="104" xfId="0" applyNumberFormat="1" applyFont="1" applyBorder="1" applyAlignment="1">
      <alignment horizontal="center"/>
    </xf>
    <xf numFmtId="164" fontId="0" fillId="0" borderId="105" xfId="0" applyNumberFormat="1" applyFont="1" applyBorder="1" applyAlignment="1">
      <alignment horizontal="center"/>
    </xf>
    <xf numFmtId="0" fontId="0" fillId="0" borderId="106" xfId="0" applyFont="1" applyBorder="1" applyAlignment="1"/>
    <xf numFmtId="0" fontId="0" fillId="0" borderId="107" xfId="0" applyFont="1" applyBorder="1" applyAlignment="1">
      <alignment horizontal="left"/>
    </xf>
    <xf numFmtId="0" fontId="0" fillId="0" borderId="107" xfId="0" applyFont="1" applyBorder="1" applyAlignment="1"/>
    <xf numFmtId="0" fontId="2" fillId="0" borderId="108" xfId="0" applyFont="1" applyBorder="1" applyAlignment="1">
      <alignment horizontal="left"/>
    </xf>
    <xf numFmtId="0" fontId="2" fillId="0" borderId="81" xfId="0" applyFont="1" applyBorder="1" applyAlignment="1">
      <alignment horizontal="left"/>
    </xf>
    <xf numFmtId="0" fontId="0" fillId="0" borderId="109" xfId="0" applyFont="1" applyBorder="1" applyAlignment="1"/>
    <xf numFmtId="49" fontId="3" fillId="0" borderId="109" xfId="0" applyNumberFormat="1" applyFont="1" applyBorder="1" applyAlignment="1">
      <alignment horizontal="center"/>
    </xf>
    <xf numFmtId="0" fontId="3" fillId="0" borderId="70" xfId="0" applyFont="1" applyBorder="1" applyAlignment="1">
      <alignment horizontal="center"/>
    </xf>
    <xf numFmtId="49" fontId="0" fillId="0" borderId="96" xfId="0" applyNumberFormat="1" applyFont="1" applyBorder="1" applyAlignment="1"/>
    <xf numFmtId="0" fontId="3" fillId="0" borderId="42" xfId="0" applyFont="1" applyBorder="1" applyAlignment="1">
      <alignment horizontal="center"/>
    </xf>
    <xf numFmtId="49" fontId="6" fillId="0" borderId="111" xfId="0" applyNumberFormat="1" applyFont="1" applyBorder="1" applyAlignment="1">
      <alignment horizontal="center"/>
    </xf>
    <xf numFmtId="49" fontId="0" fillId="0" borderId="43" xfId="0" applyNumberFormat="1" applyFont="1" applyBorder="1" applyAlignment="1">
      <alignment horizontal="left"/>
    </xf>
    <xf numFmtId="0" fontId="0" fillId="0" borderId="95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0" fontId="0" fillId="0" borderId="112" xfId="0" applyNumberFormat="1" applyFont="1" applyBorder="1" applyAlignment="1"/>
    <xf numFmtId="49" fontId="5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/>
    <xf numFmtId="165" fontId="0" fillId="0" borderId="0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0" fontId="0" fillId="0" borderId="113" xfId="0" applyFont="1" applyBorder="1" applyAlignment="1"/>
    <xf numFmtId="0" fontId="0" fillId="0" borderId="0" xfId="0" applyFont="1" applyBorder="1" applyAlignment="1"/>
    <xf numFmtId="49" fontId="3" fillId="0" borderId="93" xfId="0" applyNumberFormat="1" applyFont="1" applyBorder="1" applyAlignment="1">
      <alignment horizontal="center"/>
    </xf>
    <xf numFmtId="49" fontId="0" fillId="0" borderId="115" xfId="0" applyNumberFormat="1" applyFont="1" applyBorder="1" applyAlignment="1">
      <alignment horizontal="left"/>
    </xf>
    <xf numFmtId="0" fontId="0" fillId="0" borderId="115" xfId="0" applyNumberFormat="1" applyFont="1" applyBorder="1" applyAlignment="1">
      <alignment horizontal="center"/>
    </xf>
    <xf numFmtId="49" fontId="0" fillId="0" borderId="115" xfId="0" applyNumberFormat="1" applyFont="1" applyBorder="1" applyAlignment="1"/>
    <xf numFmtId="0" fontId="0" fillId="0" borderId="116" xfId="0" applyFont="1" applyBorder="1" applyAlignment="1"/>
    <xf numFmtId="49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/>
    <xf numFmtId="0" fontId="1" fillId="0" borderId="114" xfId="0" applyFont="1" applyBorder="1" applyAlignment="1"/>
    <xf numFmtId="164" fontId="0" fillId="0" borderId="94" xfId="0" applyNumberFormat="1" applyFont="1" applyBorder="1" applyAlignment="1"/>
    <xf numFmtId="164" fontId="0" fillId="0" borderId="117" xfId="0" applyNumberFormat="1" applyFont="1" applyBorder="1" applyAlignment="1">
      <alignment horizontal="center"/>
    </xf>
    <xf numFmtId="49" fontId="5" fillId="0" borderId="118" xfId="0" applyNumberFormat="1" applyFont="1" applyBorder="1" applyAlignment="1">
      <alignment horizontal="center"/>
    </xf>
    <xf numFmtId="49" fontId="6" fillId="0" borderId="96" xfId="0" applyNumberFormat="1" applyFont="1" applyBorder="1" applyAlignment="1"/>
    <xf numFmtId="0" fontId="0" fillId="0" borderId="96" xfId="0" applyNumberFormat="1" applyFont="1" applyBorder="1" applyAlignment="1"/>
    <xf numFmtId="0" fontId="1" fillId="0" borderId="119" xfId="0" applyFont="1" applyBorder="1" applyAlignment="1"/>
    <xf numFmtId="0" fontId="1" fillId="0" borderId="120" xfId="0" applyFont="1" applyBorder="1" applyAlignment="1"/>
    <xf numFmtId="0" fontId="1" fillId="0" borderId="121" xfId="0" applyFont="1" applyBorder="1" applyAlignment="1"/>
    <xf numFmtId="0" fontId="2" fillId="0" borderId="123" xfId="0" applyFont="1" applyBorder="1" applyAlignment="1">
      <alignment horizontal="left"/>
    </xf>
    <xf numFmtId="164" fontId="0" fillId="0" borderId="124" xfId="0" applyNumberFormat="1" applyFont="1" applyBorder="1" applyAlignment="1">
      <alignment horizontal="left"/>
    </xf>
    <xf numFmtId="164" fontId="0" fillId="0" borderId="125" xfId="0" applyNumberFormat="1" applyFont="1" applyBorder="1" applyAlignment="1">
      <alignment horizontal="left"/>
    </xf>
    <xf numFmtId="0" fontId="0" fillId="0" borderId="123" xfId="0" applyFont="1" applyBorder="1" applyAlignment="1">
      <alignment horizontal="left"/>
    </xf>
    <xf numFmtId="164" fontId="0" fillId="0" borderId="124" xfId="0" applyNumberFormat="1" applyFont="1" applyBorder="1" applyAlignment="1"/>
    <xf numFmtId="164" fontId="0" fillId="0" borderId="125" xfId="0" applyNumberFormat="1" applyFont="1" applyBorder="1" applyAlignment="1"/>
    <xf numFmtId="0" fontId="0" fillId="0" borderId="123" xfId="0" applyFont="1" applyBorder="1" applyAlignment="1"/>
    <xf numFmtId="2" fontId="3" fillId="0" borderId="23" xfId="0" applyNumberFormat="1" applyFont="1" applyBorder="1" applyAlignment="1">
      <alignment horizontal="center"/>
    </xf>
    <xf numFmtId="2" fontId="3" fillId="0" borderId="71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2" fontId="3" fillId="0" borderId="27" xfId="0" applyNumberFormat="1" applyFont="1" applyBorder="1" applyAlignment="1">
      <alignment horizontal="center"/>
    </xf>
    <xf numFmtId="2" fontId="0" fillId="0" borderId="86" xfId="0" applyNumberFormat="1" applyFont="1" applyBorder="1" applyAlignment="1">
      <alignment horizontal="center"/>
    </xf>
    <xf numFmtId="2" fontId="0" fillId="0" borderId="84" xfId="0" applyNumberFormat="1" applyFont="1" applyBorder="1" applyAlignment="1">
      <alignment horizontal="center"/>
    </xf>
    <xf numFmtId="2" fontId="0" fillId="0" borderId="85" xfId="0" applyNumberFormat="1" applyFont="1" applyBorder="1" applyAlignment="1">
      <alignment horizontal="center"/>
    </xf>
    <xf numFmtId="0" fontId="2" fillId="0" borderId="126" xfId="0" applyFont="1" applyBorder="1" applyAlignment="1">
      <alignment horizontal="left"/>
    </xf>
    <xf numFmtId="0" fontId="0" fillId="0" borderId="127" xfId="0" applyFont="1" applyBorder="1" applyAlignment="1"/>
    <xf numFmtId="49" fontId="3" fillId="0" borderId="127" xfId="0" applyNumberFormat="1" applyFont="1" applyBorder="1" applyAlignment="1">
      <alignment horizontal="center"/>
    </xf>
    <xf numFmtId="0" fontId="3" fillId="0" borderId="128" xfId="0" applyFont="1" applyBorder="1" applyAlignment="1">
      <alignment horizontal="center"/>
    </xf>
    <xf numFmtId="49" fontId="0" fillId="0" borderId="129" xfId="0" applyNumberFormat="1" applyFont="1" applyBorder="1" applyAlignment="1"/>
    <xf numFmtId="49" fontId="6" fillId="0" borderId="129" xfId="0" applyNumberFormat="1" applyFont="1" applyBorder="1" applyAlignment="1"/>
    <xf numFmtId="0" fontId="6" fillId="0" borderId="129" xfId="0" applyFont="1" applyBorder="1" applyAlignment="1"/>
    <xf numFmtId="0" fontId="2" fillId="0" borderId="130" xfId="0" applyFont="1" applyBorder="1" applyAlignment="1">
      <alignment horizontal="left"/>
    </xf>
    <xf numFmtId="0" fontId="0" fillId="0" borderId="131" xfId="0" applyFont="1" applyBorder="1" applyAlignment="1"/>
    <xf numFmtId="0" fontId="3" fillId="0" borderId="132" xfId="0" applyFont="1" applyBorder="1" applyAlignment="1">
      <alignment horizontal="center"/>
    </xf>
    <xf numFmtId="0" fontId="7" fillId="11" borderId="54" xfId="0" applyFont="1" applyFill="1" applyBorder="1" applyAlignment="1">
      <alignment horizontal="center"/>
    </xf>
    <xf numFmtId="49" fontId="7" fillId="11" borderId="55" xfId="0" applyNumberFormat="1" applyFont="1" applyFill="1" applyBorder="1" applyAlignment="1"/>
    <xf numFmtId="0" fontId="1" fillId="11" borderId="55" xfId="0" applyFont="1" applyFill="1" applyBorder="1" applyAlignment="1"/>
    <xf numFmtId="0" fontId="1" fillId="11" borderId="56" xfId="0" applyFont="1" applyFill="1" applyBorder="1" applyAlignment="1"/>
    <xf numFmtId="0" fontId="5" fillId="0" borderId="108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5" fillId="0" borderId="65" xfId="0" applyFont="1" applyBorder="1" applyAlignment="1"/>
    <xf numFmtId="49" fontId="5" fillId="0" borderId="48" xfId="0" applyNumberFormat="1" applyFont="1" applyBorder="1" applyAlignment="1">
      <alignment horizontal="center"/>
    </xf>
    <xf numFmtId="2" fontId="0" fillId="0" borderId="104" xfId="0" applyNumberFormat="1" applyFont="1" applyBorder="1" applyAlignment="1">
      <alignment horizontal="center"/>
    </xf>
    <xf numFmtId="2" fontId="0" fillId="0" borderId="0" xfId="0" applyNumberFormat="1" applyFont="1" applyBorder="1" applyAlignment="1"/>
    <xf numFmtId="2" fontId="0" fillId="0" borderId="76" xfId="0" applyNumberFormat="1" applyFont="1" applyBorder="1" applyAlignment="1">
      <alignment horizontal="center"/>
    </xf>
    <xf numFmtId="2" fontId="0" fillId="0" borderId="124" xfId="0" applyNumberFormat="1" applyFont="1" applyBorder="1" applyAlignment="1"/>
    <xf numFmtId="2" fontId="0" fillId="0" borderId="1" xfId="0" applyNumberFormat="1" applyFont="1" applyBorder="1" applyAlignment="1"/>
    <xf numFmtId="2" fontId="3" fillId="0" borderId="17" xfId="0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0" fillId="0" borderId="79" xfId="0" applyNumberFormat="1" applyFont="1" applyBorder="1" applyAlignment="1"/>
    <xf numFmtId="2" fontId="0" fillId="0" borderId="94" xfId="0" applyNumberFormat="1" applyFont="1" applyBorder="1" applyAlignment="1"/>
    <xf numFmtId="2" fontId="0" fillId="0" borderId="2" xfId="0" applyNumberFormat="1" applyFont="1" applyBorder="1" applyAlignment="1"/>
    <xf numFmtId="2" fontId="0" fillId="0" borderId="7" xfId="0" applyNumberFormat="1" applyFont="1" applyBorder="1" applyAlignment="1"/>
    <xf numFmtId="2" fontId="0" fillId="0" borderId="33" xfId="0" applyNumberFormat="1" applyFont="1" applyBorder="1" applyAlignment="1"/>
    <xf numFmtId="2" fontId="3" fillId="0" borderId="90" xfId="0" applyNumberFormat="1" applyFont="1" applyBorder="1" applyAlignment="1">
      <alignment horizontal="center"/>
    </xf>
    <xf numFmtId="2" fontId="0" fillId="0" borderId="51" xfId="0" applyNumberFormat="1" applyFont="1" applyBorder="1" applyAlignment="1"/>
    <xf numFmtId="2" fontId="3" fillId="0" borderId="84" xfId="0" applyNumberFormat="1" applyFont="1" applyBorder="1" applyAlignment="1">
      <alignment horizontal="center"/>
    </xf>
    <xf numFmtId="2" fontId="0" fillId="0" borderId="30" xfId="0" applyNumberFormat="1" applyFont="1" applyBorder="1" applyAlignment="1">
      <alignment horizontal="center"/>
    </xf>
    <xf numFmtId="2" fontId="0" fillId="0" borderId="0" xfId="0" applyNumberFormat="1" applyFont="1" applyAlignment="1"/>
    <xf numFmtId="164" fontId="0" fillId="0" borderId="0" xfId="0" applyNumberFormat="1" applyFont="1" applyBorder="1" applyAlignment="1"/>
    <xf numFmtId="164" fontId="4" fillId="0" borderId="24" xfId="0" applyNumberFormat="1" applyFont="1" applyBorder="1" applyAlignment="1">
      <alignment horizontal="center"/>
    </xf>
    <xf numFmtId="164" fontId="0" fillId="0" borderId="2" xfId="0" applyNumberFormat="1" applyFont="1" applyBorder="1" applyAlignment="1"/>
    <xf numFmtId="164" fontId="0" fillId="0" borderId="33" xfId="0" applyNumberFormat="1" applyFont="1" applyBorder="1" applyAlignment="1"/>
    <xf numFmtId="164" fontId="4" fillId="0" borderId="91" xfId="0" applyNumberFormat="1" applyFont="1" applyBorder="1" applyAlignment="1">
      <alignment horizontal="center"/>
    </xf>
    <xf numFmtId="164" fontId="0" fillId="0" borderId="51" xfId="0" applyNumberFormat="1" applyFont="1" applyBorder="1" applyAlignment="1"/>
    <xf numFmtId="164" fontId="4" fillId="0" borderId="85" xfId="0" applyNumberFormat="1" applyFont="1" applyBorder="1" applyAlignment="1">
      <alignment horizontal="center"/>
    </xf>
    <xf numFmtId="164" fontId="0" fillId="0" borderId="0" xfId="0" applyNumberFormat="1" applyFont="1" applyAlignment="1"/>
    <xf numFmtId="164" fontId="3" fillId="0" borderId="23" xfId="0" applyNumberFormat="1" applyFont="1" applyBorder="1" applyAlignment="1">
      <alignment horizontal="center"/>
    </xf>
    <xf numFmtId="164" fontId="3" fillId="0" borderId="90" xfId="0" applyNumberFormat="1" applyFont="1" applyBorder="1" applyAlignment="1">
      <alignment horizontal="center"/>
    </xf>
    <xf numFmtId="164" fontId="3" fillId="0" borderId="84" xfId="0" applyNumberFormat="1" applyFont="1" applyBorder="1" applyAlignment="1">
      <alignment horizontal="center"/>
    </xf>
    <xf numFmtId="164" fontId="6" fillId="0" borderId="23" xfId="0" applyNumberFormat="1" applyFont="1" applyBorder="1" applyAlignment="1">
      <alignment horizontal="center"/>
    </xf>
    <xf numFmtId="165" fontId="0" fillId="0" borderId="135" xfId="0" applyNumberFormat="1" applyFont="1" applyBorder="1" applyAlignment="1">
      <alignment horizontal="center"/>
    </xf>
    <xf numFmtId="2" fontId="0" fillId="0" borderId="135" xfId="0" applyNumberFormat="1" applyFont="1" applyBorder="1" applyAlignment="1">
      <alignment horizontal="center"/>
    </xf>
    <xf numFmtId="164" fontId="0" fillId="0" borderId="135" xfId="0" applyNumberFormat="1" applyFont="1" applyBorder="1" applyAlignment="1">
      <alignment horizontal="center"/>
    </xf>
    <xf numFmtId="0" fontId="0" fillId="0" borderId="135" xfId="0" applyNumberFormat="1" applyFont="1" applyBorder="1" applyAlignment="1"/>
    <xf numFmtId="2" fontId="0" fillId="0" borderId="135" xfId="0" applyNumberFormat="1" applyFont="1" applyBorder="1" applyAlignment="1"/>
    <xf numFmtId="164" fontId="0" fillId="0" borderId="135" xfId="0" applyNumberFormat="1" applyFont="1" applyBorder="1" applyAlignment="1"/>
    <xf numFmtId="164" fontId="4" fillId="0" borderId="138" xfId="0" applyNumberFormat="1" applyFont="1" applyBorder="1" applyAlignment="1">
      <alignment horizontal="center"/>
    </xf>
    <xf numFmtId="0" fontId="0" fillId="0" borderId="137" xfId="0" applyNumberFormat="1" applyFont="1" applyBorder="1" applyAlignment="1"/>
    <xf numFmtId="2" fontId="0" fillId="0" borderId="140" xfId="0" applyNumberFormat="1" applyFont="1" applyBorder="1" applyAlignment="1">
      <alignment horizontal="center"/>
    </xf>
    <xf numFmtId="164" fontId="0" fillId="0" borderId="14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129" xfId="0" applyNumberFormat="1" applyFont="1" applyBorder="1" applyAlignment="1">
      <alignment horizontal="center"/>
    </xf>
    <xf numFmtId="164" fontId="0" fillId="0" borderId="37" xfId="0" applyNumberFormat="1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164" fontId="3" fillId="0" borderId="33" xfId="0" applyNumberFormat="1" applyFont="1" applyBorder="1" applyAlignment="1">
      <alignment horizontal="center"/>
    </xf>
    <xf numFmtId="2" fontId="0" fillId="0" borderId="142" xfId="0" applyNumberFormat="1" applyFont="1" applyFill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23" xfId="0" applyNumberFormat="1" applyFont="1" applyBorder="1" applyAlignment="1">
      <alignment horizontal="center"/>
    </xf>
    <xf numFmtId="2" fontId="0" fillId="0" borderId="15" xfId="0" applyNumberFormat="1" applyFont="1" applyBorder="1" applyAlignment="1"/>
    <xf numFmtId="2" fontId="3" fillId="0" borderId="25" xfId="0" applyNumberFormat="1" applyFont="1" applyBorder="1" applyAlignment="1">
      <alignment horizontal="center"/>
    </xf>
    <xf numFmtId="2" fontId="0" fillId="0" borderId="59" xfId="0" applyNumberFormat="1" applyFont="1" applyBorder="1" applyAlignment="1"/>
    <xf numFmtId="2" fontId="0" fillId="0" borderId="60" xfId="0" applyNumberFormat="1" applyFont="1" applyBorder="1" applyAlignment="1"/>
    <xf numFmtId="2" fontId="3" fillId="0" borderId="110" xfId="0" applyNumberFormat="1" applyFont="1" applyBorder="1" applyAlignment="1">
      <alignment horizontal="center"/>
    </xf>
    <xf numFmtId="2" fontId="0" fillId="0" borderId="9" xfId="0" applyNumberFormat="1" applyFont="1" applyBorder="1" applyAlignment="1"/>
    <xf numFmtId="2" fontId="3" fillId="0" borderId="74" xfId="0" applyNumberFormat="1" applyFont="1" applyBorder="1" applyAlignment="1">
      <alignment horizontal="center"/>
    </xf>
    <xf numFmtId="2" fontId="3" fillId="0" borderId="43" xfId="0" applyNumberFormat="1" applyFont="1" applyBorder="1" applyAlignment="1">
      <alignment horizontal="center"/>
    </xf>
    <xf numFmtId="2" fontId="3" fillId="0" borderId="97" xfId="0" applyNumberFormat="1" applyFont="1" applyBorder="1" applyAlignment="1">
      <alignment horizontal="center"/>
    </xf>
    <xf numFmtId="2" fontId="3" fillId="0" borderId="100" xfId="0" applyNumberFormat="1" applyFont="1" applyBorder="1" applyAlignment="1">
      <alignment horizontal="center"/>
    </xf>
    <xf numFmtId="2" fontId="3" fillId="0" borderId="61" xfId="0" applyNumberFormat="1" applyFont="1" applyBorder="1" applyAlignment="1">
      <alignment horizontal="center"/>
    </xf>
    <xf numFmtId="2" fontId="3" fillId="0" borderId="32" xfId="0" applyNumberFormat="1" applyFont="1" applyBorder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0" fillId="0" borderId="20" xfId="0" applyNumberFormat="1" applyFont="1" applyBorder="1" applyAlignment="1"/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0" fillId="0" borderId="20" xfId="0" applyNumberFormat="1" applyFont="1" applyBorder="1" applyAlignment="1">
      <alignment horizontal="center"/>
    </xf>
    <xf numFmtId="2" fontId="0" fillId="0" borderId="129" xfId="0" applyNumberFormat="1" applyFont="1" applyFill="1" applyBorder="1" applyAlignment="1">
      <alignment horizontal="center"/>
    </xf>
    <xf numFmtId="0" fontId="0" fillId="0" borderId="129" xfId="0" applyNumberFormat="1" applyFont="1" applyBorder="1" applyAlignment="1"/>
    <xf numFmtId="2" fontId="0" fillId="0" borderId="142" xfId="0" applyNumberFormat="1" applyFont="1" applyBorder="1" applyAlignment="1">
      <alignment horizontal="center"/>
    </xf>
    <xf numFmtId="0" fontId="3" fillId="0" borderId="143" xfId="0" applyFont="1" applyBorder="1" applyAlignment="1">
      <alignment horizontal="center"/>
    </xf>
    <xf numFmtId="49" fontId="3" fillId="0" borderId="133" xfId="0" applyNumberFormat="1" applyFont="1" applyBorder="1" applyAlignment="1">
      <alignment horizontal="center"/>
    </xf>
    <xf numFmtId="2" fontId="3" fillId="0" borderId="144" xfId="0" applyNumberFormat="1" applyFont="1" applyBorder="1" applyAlignment="1">
      <alignment horizontal="center"/>
    </xf>
    <xf numFmtId="164" fontId="3" fillId="0" borderId="144" xfId="0" applyNumberFormat="1" applyFont="1" applyBorder="1" applyAlignment="1">
      <alignment horizontal="center"/>
    </xf>
    <xf numFmtId="164" fontId="4" fillId="0" borderId="145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164" fontId="0" fillId="0" borderId="36" xfId="0" applyNumberFormat="1" applyFont="1" applyBorder="1" applyAlignment="1">
      <alignment horizontal="center"/>
    </xf>
    <xf numFmtId="0" fontId="5" fillId="0" borderId="147" xfId="0" applyFont="1" applyBorder="1" applyAlignment="1">
      <alignment horizontal="center"/>
    </xf>
    <xf numFmtId="164" fontId="0" fillId="0" borderId="151" xfId="0" applyNumberFormat="1" applyFont="1" applyBorder="1" applyAlignment="1">
      <alignment horizontal="center"/>
    </xf>
    <xf numFmtId="164" fontId="0" fillId="0" borderId="153" xfId="0" applyNumberFormat="1" applyFont="1" applyBorder="1" applyAlignment="1">
      <alignment horizontal="center"/>
    </xf>
    <xf numFmtId="2" fontId="3" fillId="0" borderId="154" xfId="0" applyNumberFormat="1" applyFont="1" applyBorder="1" applyAlignment="1">
      <alignment horizontal="center"/>
    </xf>
    <xf numFmtId="49" fontId="5" fillId="0" borderId="42" xfId="0" applyNumberFormat="1" applyFont="1" applyBorder="1" applyAlignment="1">
      <alignment horizontal="center"/>
    </xf>
    <xf numFmtId="164" fontId="0" fillId="0" borderId="95" xfId="0" applyNumberFormat="1" applyFont="1" applyBorder="1" applyAlignment="1">
      <alignment horizontal="center"/>
    </xf>
    <xf numFmtId="2" fontId="3" fillId="0" borderId="156" xfId="0" applyNumberFormat="1" applyFont="1" applyBorder="1" applyAlignment="1">
      <alignment horizontal="center"/>
    </xf>
    <xf numFmtId="49" fontId="0" fillId="0" borderId="148" xfId="0" applyNumberFormat="1" applyFont="1" applyBorder="1" applyAlignment="1"/>
    <xf numFmtId="0" fontId="0" fillId="0" borderId="148" xfId="0" applyNumberFormat="1" applyFont="1" applyBorder="1" applyAlignment="1"/>
    <xf numFmtId="165" fontId="0" fillId="0" borderId="149" xfId="0" applyNumberFormat="1" applyFont="1" applyBorder="1" applyAlignment="1">
      <alignment horizontal="center"/>
    </xf>
    <xf numFmtId="164" fontId="0" fillId="0" borderId="150" xfId="0" applyNumberFormat="1" applyFont="1" applyBorder="1" applyAlignment="1">
      <alignment horizontal="center"/>
    </xf>
    <xf numFmtId="165" fontId="0" fillId="0" borderId="150" xfId="0" applyNumberFormat="1" applyFont="1" applyBorder="1" applyAlignment="1">
      <alignment horizontal="center"/>
    </xf>
    <xf numFmtId="2" fontId="0" fillId="0" borderId="149" xfId="0" applyNumberFormat="1" applyFont="1" applyBorder="1" applyAlignment="1">
      <alignment horizontal="center"/>
    </xf>
    <xf numFmtId="2" fontId="0" fillId="0" borderId="150" xfId="0" applyNumberFormat="1" applyFont="1" applyBorder="1" applyAlignment="1">
      <alignment horizontal="center"/>
    </xf>
    <xf numFmtId="2" fontId="0" fillId="0" borderId="152" xfId="0" applyNumberFormat="1" applyFont="1" applyBorder="1" applyAlignment="1">
      <alignment horizontal="center"/>
    </xf>
    <xf numFmtId="2" fontId="0" fillId="0" borderId="136" xfId="0" applyNumberFormat="1" applyFont="1" applyBorder="1" applyAlignment="1">
      <alignment horizontal="center"/>
    </xf>
    <xf numFmtId="164" fontId="0" fillId="0" borderId="136" xfId="0" applyNumberFormat="1" applyFont="1" applyBorder="1" applyAlignment="1">
      <alignment horizontal="center"/>
    </xf>
    <xf numFmtId="49" fontId="0" fillId="0" borderId="122" xfId="0" applyNumberFormat="1" applyFont="1" applyBorder="1" applyAlignment="1"/>
    <xf numFmtId="49" fontId="0" fillId="0" borderId="15" xfId="0" applyNumberFormat="1" applyFont="1" applyBorder="1" applyAlignment="1"/>
    <xf numFmtId="49" fontId="3" fillId="0" borderId="146" xfId="0" applyNumberFormat="1" applyFont="1" applyBorder="1" applyAlignment="1">
      <alignment horizontal="center"/>
    </xf>
    <xf numFmtId="49" fontId="0" fillId="0" borderId="148" xfId="0" applyNumberFormat="1" applyFont="1" applyBorder="1" applyAlignment="1">
      <alignment horizontal="left"/>
    </xf>
    <xf numFmtId="2" fontId="0" fillId="0" borderId="155" xfId="0" applyNumberFormat="1" applyFont="1" applyBorder="1" applyAlignment="1">
      <alignment horizontal="center"/>
    </xf>
    <xf numFmtId="49" fontId="3" fillId="0" borderId="134" xfId="0" applyNumberFormat="1" applyFont="1" applyBorder="1" applyAlignment="1">
      <alignment horizontal="center"/>
    </xf>
    <xf numFmtId="164" fontId="0" fillId="0" borderId="135" xfId="0" applyNumberFormat="1" applyFont="1" applyFill="1" applyBorder="1" applyAlignment="1">
      <alignment horizontal="center"/>
    </xf>
    <xf numFmtId="164" fontId="0" fillId="0" borderId="157" xfId="0" applyNumberFormat="1" applyFont="1" applyBorder="1" applyAlignment="1">
      <alignment horizontal="left"/>
    </xf>
    <xf numFmtId="164" fontId="0" fillId="0" borderId="158" xfId="0" applyNumberFormat="1" applyFont="1" applyBorder="1" applyAlignment="1"/>
    <xf numFmtId="164" fontId="3" fillId="0" borderId="159" xfId="0" applyNumberFormat="1" applyFont="1" applyBorder="1" applyAlignment="1">
      <alignment horizontal="center"/>
    </xf>
    <xf numFmtId="49" fontId="4" fillId="0" borderId="160" xfId="0" applyNumberFormat="1" applyFont="1" applyBorder="1" applyAlignment="1">
      <alignment horizontal="center"/>
    </xf>
    <xf numFmtId="165" fontId="0" fillId="0" borderId="137" xfId="0" applyNumberFormat="1" applyFont="1" applyBorder="1" applyAlignment="1">
      <alignment horizontal="center"/>
    </xf>
    <xf numFmtId="164" fontId="4" fillId="0" borderId="141" xfId="0" applyNumberFormat="1" applyFont="1" applyBorder="1" applyAlignment="1">
      <alignment horizontal="center"/>
    </xf>
    <xf numFmtId="0" fontId="0" fillId="0" borderId="130" xfId="0" applyFont="1" applyBorder="1" applyAlignment="1">
      <alignment horizontal="left"/>
    </xf>
    <xf numFmtId="164" fontId="0" fillId="0" borderId="157" xfId="0" applyNumberFormat="1" applyFont="1" applyBorder="1" applyAlignment="1"/>
    <xf numFmtId="0" fontId="0" fillId="0" borderId="130" xfId="0" applyFont="1" applyBorder="1" applyAlignment="1"/>
    <xf numFmtId="2" fontId="0" fillId="0" borderId="161" xfId="0" applyNumberFormat="1" applyFont="1" applyBorder="1" applyAlignment="1"/>
    <xf numFmtId="2" fontId="0" fillId="0" borderId="162" xfId="0" applyNumberFormat="1" applyFont="1" applyBorder="1" applyAlignment="1"/>
    <xf numFmtId="2" fontId="3" fillId="0" borderId="163" xfId="0" applyNumberFormat="1" applyFont="1" applyBorder="1" applyAlignment="1">
      <alignment horizontal="center"/>
    </xf>
    <xf numFmtId="2" fontId="3" fillId="0" borderId="46" xfId="0" applyNumberFormat="1" applyFont="1" applyBorder="1" applyAlignment="1">
      <alignment horizontal="center"/>
    </xf>
    <xf numFmtId="164" fontId="4" fillId="0" borderId="164" xfId="0" applyNumberFormat="1" applyFont="1" applyBorder="1" applyAlignment="1">
      <alignment horizontal="center"/>
    </xf>
    <xf numFmtId="164" fontId="4" fillId="0" borderId="46" xfId="0" applyNumberFormat="1" applyFont="1" applyBorder="1" applyAlignment="1">
      <alignment horizontal="center"/>
    </xf>
    <xf numFmtId="164" fontId="4" fillId="0" borderId="165" xfId="0" applyNumberFormat="1" applyFont="1" applyBorder="1" applyAlignment="1">
      <alignment horizontal="center"/>
    </xf>
    <xf numFmtId="164" fontId="4" fillId="0" borderId="166" xfId="0" applyNumberFormat="1" applyFont="1" applyBorder="1" applyAlignment="1">
      <alignment horizontal="center"/>
    </xf>
    <xf numFmtId="2" fontId="3" fillId="0" borderId="47" xfId="0" applyNumberFormat="1" applyFont="1" applyBorder="1" applyAlignment="1">
      <alignment horizontal="center"/>
    </xf>
    <xf numFmtId="49" fontId="6" fillId="0" borderId="115" xfId="0" applyNumberFormat="1" applyFont="1" applyBorder="1" applyAlignment="1">
      <alignment horizontal="left"/>
    </xf>
    <xf numFmtId="0" fontId="0" fillId="0" borderId="72" xfId="0" applyNumberFormat="1" applyFont="1" applyBorder="1" applyAlignment="1">
      <alignment horizontal="center"/>
    </xf>
    <xf numFmtId="165" fontId="0" fillId="0" borderId="139" xfId="0" applyNumberFormat="1" applyFont="1" applyBorder="1" applyAlignment="1">
      <alignment horizontal="center"/>
    </xf>
    <xf numFmtId="165" fontId="0" fillId="0" borderId="137" xfId="0" applyNumberFormat="1" applyFont="1" applyFill="1" applyBorder="1" applyAlignment="1">
      <alignment horizontal="center"/>
    </xf>
    <xf numFmtId="165" fontId="0" fillId="0" borderId="14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0" fillId="0" borderId="124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4" fontId="0" fillId="0" borderId="79" xfId="0" applyNumberFormat="1" applyFont="1" applyBorder="1" applyAlignment="1">
      <alignment horizontal="center"/>
    </xf>
    <xf numFmtId="0" fontId="0" fillId="0" borderId="9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51" xfId="0" applyFont="1" applyBorder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12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30" xfId="0" applyFont="1" applyBorder="1" applyAlignment="1">
      <alignment horizontal="center"/>
    </xf>
    <xf numFmtId="0" fontId="0" fillId="0" borderId="13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81" xfId="0" applyFont="1" applyBorder="1" applyAlignment="1">
      <alignment horizontal="center"/>
    </xf>
    <xf numFmtId="164" fontId="4" fillId="0" borderId="138" xfId="0" applyNumberFormat="1" applyFont="1" applyBorder="1" applyAlignment="1"/>
    <xf numFmtId="165" fontId="0" fillId="0" borderId="137" xfId="0" applyNumberFormat="1" applyFont="1" applyBorder="1" applyAlignment="1"/>
    <xf numFmtId="49" fontId="6" fillId="0" borderId="167" xfId="0" applyNumberFormat="1" applyFont="1" applyBorder="1" applyAlignment="1">
      <alignment horizontal="center"/>
    </xf>
    <xf numFmtId="49" fontId="6" fillId="0" borderId="168" xfId="0" applyNumberFormat="1" applyFont="1" applyBorder="1" applyAlignment="1"/>
    <xf numFmtId="49" fontId="6" fillId="0" borderId="169" xfId="0" applyNumberFormat="1" applyFont="1" applyBorder="1" applyAlignment="1">
      <alignment horizontal="center"/>
    </xf>
    <xf numFmtId="2" fontId="3" fillId="0" borderId="175" xfId="0" applyNumberFormat="1" applyFont="1" applyBorder="1" applyAlignment="1">
      <alignment horizontal="center"/>
    </xf>
    <xf numFmtId="49" fontId="6" fillId="0" borderId="22" xfId="0" applyNumberFormat="1" applyFont="1" applyBorder="1" applyAlignment="1">
      <alignment horizontal="center"/>
    </xf>
    <xf numFmtId="49" fontId="6" fillId="0" borderId="23" xfId="0" applyNumberFormat="1" applyFont="1" applyBorder="1" applyAlignment="1">
      <alignment horizontal="center"/>
    </xf>
    <xf numFmtId="164" fontId="6" fillId="0" borderId="24" xfId="0" applyNumberFormat="1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0" fontId="6" fillId="0" borderId="46" xfId="0" applyFont="1" applyBorder="1" applyAlignment="1">
      <alignment horizontal="left"/>
    </xf>
    <xf numFmtId="49" fontId="6" fillId="0" borderId="170" xfId="0" applyNumberFormat="1" applyFont="1" applyBorder="1" applyAlignment="1"/>
    <xf numFmtId="49" fontId="6" fillId="0" borderId="47" xfId="0" applyNumberFormat="1" applyFont="1" applyBorder="1" applyAlignment="1"/>
    <xf numFmtId="0" fontId="6" fillId="0" borderId="37" xfId="0" applyFont="1" applyBorder="1" applyAlignment="1">
      <alignment horizontal="center"/>
    </xf>
    <xf numFmtId="0" fontId="6" fillId="0" borderId="171" xfId="0" applyNumberFormat="1" applyFont="1" applyBorder="1" applyAlignment="1"/>
    <xf numFmtId="0" fontId="6" fillId="0" borderId="95" xfId="0" applyNumberFormat="1" applyFont="1" applyBorder="1" applyAlignment="1"/>
    <xf numFmtId="49" fontId="6" fillId="0" borderId="172" xfId="0" applyNumberFormat="1" applyFont="1" applyBorder="1" applyAlignment="1"/>
    <xf numFmtId="165" fontId="0" fillId="0" borderId="173" xfId="0" applyNumberFormat="1" applyFont="1" applyBorder="1" applyAlignment="1">
      <alignment horizontal="center"/>
    </xf>
    <xf numFmtId="164" fontId="0" fillId="0" borderId="174" xfId="0" applyNumberFormat="1" applyFont="1" applyBorder="1" applyAlignment="1">
      <alignment horizontal="center"/>
    </xf>
    <xf numFmtId="165" fontId="0" fillId="0" borderId="174" xfId="0" applyNumberFormat="1" applyFont="1" applyBorder="1" applyAlignment="1">
      <alignment horizontal="center"/>
    </xf>
    <xf numFmtId="2" fontId="0" fillId="0" borderId="174" xfId="0" applyNumberFormat="1" applyFont="1" applyBorder="1" applyAlignment="1">
      <alignment horizontal="center"/>
    </xf>
    <xf numFmtId="0" fontId="6" fillId="0" borderId="20" xfId="0" applyNumberFormat="1" applyFont="1" applyBorder="1" applyAlignment="1"/>
  </cellXfs>
  <cellStyles count="1">
    <cellStyle name="normální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99</xdr:row>
      <xdr:rowOff>1</xdr:rowOff>
    </xdr:from>
    <xdr:to>
      <xdr:col>6</xdr:col>
      <xdr:colOff>180973</xdr:colOff>
      <xdr:row>101</xdr:row>
      <xdr:rowOff>1</xdr:rowOff>
    </xdr:to>
    <xdr:pic>
      <xdr:nvPicPr>
        <xdr:cNvPr id="24" name="Picture 7" descr="Picture 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705225" y="20878801"/>
          <a:ext cx="638173" cy="4953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4</xdr:row>
      <xdr:rowOff>38100</xdr:rowOff>
    </xdr:from>
    <xdr:to>
      <xdr:col>18</xdr:col>
      <xdr:colOff>171450</xdr:colOff>
      <xdr:row>7</xdr:row>
      <xdr:rowOff>0</xdr:rowOff>
    </xdr:to>
    <xdr:pic>
      <xdr:nvPicPr>
        <xdr:cNvPr id="2" name="Picture 5" descr="Picture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8940800" y="942975"/>
          <a:ext cx="692150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4</xdr:row>
      <xdr:rowOff>19050</xdr:rowOff>
    </xdr:from>
    <xdr:to>
      <xdr:col>10</xdr:col>
      <xdr:colOff>190500</xdr:colOff>
      <xdr:row>6</xdr:row>
      <xdr:rowOff>133350</xdr:rowOff>
    </xdr:to>
    <xdr:pic>
      <xdr:nvPicPr>
        <xdr:cNvPr id="3" name="Picture 6" descr="Picture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5778500" y="923925"/>
          <a:ext cx="723900" cy="4381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4</xdr:row>
      <xdr:rowOff>28575</xdr:rowOff>
    </xdr:from>
    <xdr:to>
      <xdr:col>6</xdr:col>
      <xdr:colOff>152398</xdr:colOff>
      <xdr:row>7</xdr:row>
      <xdr:rowOff>0</xdr:rowOff>
    </xdr:to>
    <xdr:pic>
      <xdr:nvPicPr>
        <xdr:cNvPr id="4" name="Picture 7" descr="Picture 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175125" y="933450"/>
          <a:ext cx="739774" cy="457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4</xdr:row>
      <xdr:rowOff>66675</xdr:rowOff>
    </xdr:from>
    <xdr:to>
      <xdr:col>14</xdr:col>
      <xdr:colOff>161925</xdr:colOff>
      <xdr:row>6</xdr:row>
      <xdr:rowOff>123825</xdr:rowOff>
    </xdr:to>
    <xdr:pic>
      <xdr:nvPicPr>
        <xdr:cNvPr id="5" name="Picture 8" descr="Picture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971550"/>
          <a:ext cx="701675" cy="381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31</xdr:row>
      <xdr:rowOff>38100</xdr:rowOff>
    </xdr:from>
    <xdr:to>
      <xdr:col>18</xdr:col>
      <xdr:colOff>171450</xdr:colOff>
      <xdr:row>34</xdr:row>
      <xdr:rowOff>0</xdr:rowOff>
    </xdr:to>
    <xdr:pic>
      <xdr:nvPicPr>
        <xdr:cNvPr id="6" name="Picture 5" descr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8940800" y="7153275"/>
          <a:ext cx="692150" cy="4476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31</xdr:row>
      <xdr:rowOff>19050</xdr:rowOff>
    </xdr:from>
    <xdr:to>
      <xdr:col>10</xdr:col>
      <xdr:colOff>190500</xdr:colOff>
      <xdr:row>33</xdr:row>
      <xdr:rowOff>133350</xdr:rowOff>
    </xdr:to>
    <xdr:pic>
      <xdr:nvPicPr>
        <xdr:cNvPr id="7" name="Picture 6" descr="Picture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5778500" y="7134225"/>
          <a:ext cx="723900" cy="438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31</xdr:row>
      <xdr:rowOff>28575</xdr:rowOff>
    </xdr:from>
    <xdr:to>
      <xdr:col>6</xdr:col>
      <xdr:colOff>152398</xdr:colOff>
      <xdr:row>34</xdr:row>
      <xdr:rowOff>0</xdr:rowOff>
    </xdr:to>
    <xdr:pic>
      <xdr:nvPicPr>
        <xdr:cNvPr id="8" name="Picture 7" descr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676650" y="6534150"/>
          <a:ext cx="638173" cy="457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31</xdr:row>
      <xdr:rowOff>66675</xdr:rowOff>
    </xdr:from>
    <xdr:to>
      <xdr:col>14</xdr:col>
      <xdr:colOff>161925</xdr:colOff>
      <xdr:row>33</xdr:row>
      <xdr:rowOff>123825</xdr:rowOff>
    </xdr:to>
    <xdr:pic>
      <xdr:nvPicPr>
        <xdr:cNvPr id="9" name="Picture 8" descr="Pictur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7181850"/>
          <a:ext cx="701675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50</xdr:row>
      <xdr:rowOff>38099</xdr:rowOff>
    </xdr:from>
    <xdr:to>
      <xdr:col>18</xdr:col>
      <xdr:colOff>171450</xdr:colOff>
      <xdr:row>53</xdr:row>
      <xdr:rowOff>0</xdr:rowOff>
    </xdr:to>
    <xdr:pic>
      <xdr:nvPicPr>
        <xdr:cNvPr id="10" name="Picture 5" descr="Picture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8940800" y="10614659"/>
          <a:ext cx="692150" cy="44767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50</xdr:row>
      <xdr:rowOff>19049</xdr:rowOff>
    </xdr:from>
    <xdr:to>
      <xdr:col>10</xdr:col>
      <xdr:colOff>190500</xdr:colOff>
      <xdr:row>52</xdr:row>
      <xdr:rowOff>133349</xdr:rowOff>
    </xdr:to>
    <xdr:pic>
      <xdr:nvPicPr>
        <xdr:cNvPr id="11" name="Picture 6" descr="Picture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5778500" y="10595609"/>
          <a:ext cx="723900" cy="438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50</xdr:row>
      <xdr:rowOff>28574</xdr:rowOff>
    </xdr:from>
    <xdr:to>
      <xdr:col>6</xdr:col>
      <xdr:colOff>152398</xdr:colOff>
      <xdr:row>53</xdr:row>
      <xdr:rowOff>0</xdr:rowOff>
    </xdr:to>
    <xdr:pic>
      <xdr:nvPicPr>
        <xdr:cNvPr id="12" name="Picture 7" descr="Picture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175125" y="10605134"/>
          <a:ext cx="739774" cy="4572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50</xdr:row>
      <xdr:rowOff>66674</xdr:rowOff>
    </xdr:from>
    <xdr:to>
      <xdr:col>14</xdr:col>
      <xdr:colOff>161925</xdr:colOff>
      <xdr:row>52</xdr:row>
      <xdr:rowOff>123824</xdr:rowOff>
    </xdr:to>
    <xdr:pic>
      <xdr:nvPicPr>
        <xdr:cNvPr id="13" name="Picture 8" descr="Picture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10643234"/>
          <a:ext cx="701675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70</xdr:row>
      <xdr:rowOff>38101</xdr:rowOff>
    </xdr:from>
    <xdr:to>
      <xdr:col>18</xdr:col>
      <xdr:colOff>171450</xdr:colOff>
      <xdr:row>72</xdr:row>
      <xdr:rowOff>158261</xdr:rowOff>
    </xdr:to>
    <xdr:pic>
      <xdr:nvPicPr>
        <xdr:cNvPr id="14" name="Picture 5" descr="Picture 5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8940800" y="14399896"/>
          <a:ext cx="692150" cy="44401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70</xdr:row>
      <xdr:rowOff>19051</xdr:rowOff>
    </xdr:from>
    <xdr:to>
      <xdr:col>10</xdr:col>
      <xdr:colOff>190500</xdr:colOff>
      <xdr:row>72</xdr:row>
      <xdr:rowOff>133349</xdr:rowOff>
    </xdr:to>
    <xdr:pic>
      <xdr:nvPicPr>
        <xdr:cNvPr id="15" name="Picture 6" descr="Picture 6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5067300" y="13344526"/>
          <a:ext cx="714375" cy="5238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70</xdr:row>
      <xdr:rowOff>28576</xdr:rowOff>
    </xdr:from>
    <xdr:to>
      <xdr:col>6</xdr:col>
      <xdr:colOff>152398</xdr:colOff>
      <xdr:row>72</xdr:row>
      <xdr:rowOff>158261</xdr:rowOff>
    </xdr:to>
    <xdr:pic>
      <xdr:nvPicPr>
        <xdr:cNvPr id="16" name="Picture 7" descr="Picture 7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175125" y="14390371"/>
          <a:ext cx="739774" cy="4535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70</xdr:row>
      <xdr:rowOff>66676</xdr:rowOff>
    </xdr:from>
    <xdr:to>
      <xdr:col>14</xdr:col>
      <xdr:colOff>161925</xdr:colOff>
      <xdr:row>72</xdr:row>
      <xdr:rowOff>123824</xdr:rowOff>
    </xdr:to>
    <xdr:pic>
      <xdr:nvPicPr>
        <xdr:cNvPr id="17" name="Picture 8" descr="Picture 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14428471"/>
          <a:ext cx="701675" cy="3809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86</xdr:row>
      <xdr:rowOff>38101</xdr:rowOff>
    </xdr:from>
    <xdr:to>
      <xdr:col>18</xdr:col>
      <xdr:colOff>171450</xdr:colOff>
      <xdr:row>88</xdr:row>
      <xdr:rowOff>1</xdr:rowOff>
    </xdr:to>
    <xdr:pic>
      <xdr:nvPicPr>
        <xdr:cNvPr id="18" name="Picture 5" descr="Picture 5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8940800" y="20295871"/>
          <a:ext cx="692150" cy="44767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86</xdr:row>
      <xdr:rowOff>19051</xdr:rowOff>
    </xdr:from>
    <xdr:to>
      <xdr:col>10</xdr:col>
      <xdr:colOff>190500</xdr:colOff>
      <xdr:row>87</xdr:row>
      <xdr:rowOff>133351</xdr:rowOff>
    </xdr:to>
    <xdr:pic>
      <xdr:nvPicPr>
        <xdr:cNvPr id="19" name="Picture 6" descr="Picture 6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5778500" y="20276821"/>
          <a:ext cx="723900" cy="4381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86</xdr:row>
      <xdr:rowOff>28576</xdr:rowOff>
    </xdr:from>
    <xdr:to>
      <xdr:col>6</xdr:col>
      <xdr:colOff>152398</xdr:colOff>
      <xdr:row>88</xdr:row>
      <xdr:rowOff>1</xdr:rowOff>
    </xdr:to>
    <xdr:pic>
      <xdr:nvPicPr>
        <xdr:cNvPr id="20" name="Picture 7" descr="Picture 7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4175125" y="20286346"/>
          <a:ext cx="739774" cy="457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86</xdr:row>
      <xdr:rowOff>66676</xdr:rowOff>
    </xdr:from>
    <xdr:to>
      <xdr:col>14</xdr:col>
      <xdr:colOff>161925</xdr:colOff>
      <xdr:row>87</xdr:row>
      <xdr:rowOff>123826</xdr:rowOff>
    </xdr:to>
    <xdr:pic>
      <xdr:nvPicPr>
        <xdr:cNvPr id="21" name="Picture 8" descr="Picture 8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7346950" y="20324446"/>
          <a:ext cx="701675" cy="3810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190499</xdr:colOff>
      <xdr:row>99</xdr:row>
      <xdr:rowOff>2</xdr:rowOff>
    </xdr:from>
    <xdr:to>
      <xdr:col>18</xdr:col>
      <xdr:colOff>238125</xdr:colOff>
      <xdr:row>101</xdr:row>
      <xdr:rowOff>3</xdr:rowOff>
    </xdr:to>
    <xdr:pic>
      <xdr:nvPicPr>
        <xdr:cNvPr id="22" name="Picture 5" descr="Picture 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 rot="5400000">
          <a:off x="7872411" y="20778790"/>
          <a:ext cx="495301" cy="69532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99</xdr:row>
      <xdr:rowOff>19051</xdr:rowOff>
    </xdr:from>
    <xdr:to>
      <xdr:col>10</xdr:col>
      <xdr:colOff>190500</xdr:colOff>
      <xdr:row>101</xdr:row>
      <xdr:rowOff>0</xdr:rowOff>
    </xdr:to>
    <xdr:pic>
      <xdr:nvPicPr>
        <xdr:cNvPr id="23" name="Picture 6" descr="Picture 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5067300" y="22821901"/>
          <a:ext cx="628650" cy="68579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171450</xdr:colOff>
      <xdr:row>99</xdr:row>
      <xdr:rowOff>1</xdr:rowOff>
    </xdr:from>
    <xdr:to>
      <xdr:col>14</xdr:col>
      <xdr:colOff>123825</xdr:colOff>
      <xdr:row>100</xdr:row>
      <xdr:rowOff>228601</xdr:rowOff>
    </xdr:to>
    <xdr:pic>
      <xdr:nvPicPr>
        <xdr:cNvPr id="25" name="Picture 8" descr="Picture 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6391275" y="20878801"/>
          <a:ext cx="600075" cy="47625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16</xdr:col>
      <xdr:colOff>228600</xdr:colOff>
      <xdr:row>109</xdr:row>
      <xdr:rowOff>38101</xdr:rowOff>
    </xdr:from>
    <xdr:to>
      <xdr:col>18</xdr:col>
      <xdr:colOff>171450</xdr:colOff>
      <xdr:row>112</xdr:row>
      <xdr:rowOff>3</xdr:rowOff>
    </xdr:to>
    <xdr:pic>
      <xdr:nvPicPr>
        <xdr:cNvPr id="33" name="Picture 5" descr="Picture 5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tretch>
          <a:fillRect/>
        </a:stretch>
      </xdr:blipFill>
      <xdr:spPr>
        <a:xfrm>
          <a:off x="7810500" y="23298151"/>
          <a:ext cx="590550" cy="11049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8</xdr:col>
      <xdr:colOff>190500</xdr:colOff>
      <xdr:row>109</xdr:row>
      <xdr:rowOff>19051</xdr:rowOff>
    </xdr:from>
    <xdr:to>
      <xdr:col>10</xdr:col>
      <xdr:colOff>190500</xdr:colOff>
      <xdr:row>111</xdr:row>
      <xdr:rowOff>133353</xdr:rowOff>
    </xdr:to>
    <xdr:pic>
      <xdr:nvPicPr>
        <xdr:cNvPr id="34" name="Picture 6" descr="Picture 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5067300" y="23279101"/>
          <a:ext cx="628650" cy="7239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200025</xdr:colOff>
      <xdr:row>109</xdr:row>
      <xdr:rowOff>28576</xdr:rowOff>
    </xdr:from>
    <xdr:to>
      <xdr:col>6</xdr:col>
      <xdr:colOff>152398</xdr:colOff>
      <xdr:row>112</xdr:row>
      <xdr:rowOff>3</xdr:rowOff>
    </xdr:to>
    <xdr:pic>
      <xdr:nvPicPr>
        <xdr:cNvPr id="35" name="Picture 7" descr="Picture 7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3676650" y="23288626"/>
          <a:ext cx="638173" cy="111442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209550</xdr:colOff>
      <xdr:row>109</xdr:row>
      <xdr:rowOff>66676</xdr:rowOff>
    </xdr:from>
    <xdr:to>
      <xdr:col>14</xdr:col>
      <xdr:colOff>161925</xdr:colOff>
      <xdr:row>111</xdr:row>
      <xdr:rowOff>123828</xdr:rowOff>
    </xdr:to>
    <xdr:pic>
      <xdr:nvPicPr>
        <xdr:cNvPr id="36" name="Picture 8" descr="Picture 8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tretch>
          <a:fillRect/>
        </a:stretch>
      </xdr:blipFill>
      <xdr:spPr>
        <a:xfrm>
          <a:off x="6429375" y="23326726"/>
          <a:ext cx="600075" cy="6667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Motiv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Motiv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Motiv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52"/>
  <sheetViews>
    <sheetView showGridLines="0" tabSelected="1" topLeftCell="A101" workbookViewId="0">
      <selection activeCell="F95" sqref="F95"/>
    </sheetView>
  </sheetViews>
  <sheetFormatPr defaultColWidth="8.85546875" defaultRowHeight="13.15" customHeight="1"/>
  <cols>
    <col min="1" max="1" width="4.140625" style="1" customWidth="1"/>
    <col min="2" max="2" width="19" style="1" customWidth="1"/>
    <col min="3" max="3" width="5" style="1" customWidth="1"/>
    <col min="4" max="4" width="24" style="1" customWidth="1"/>
    <col min="5" max="5" width="4.42578125" style="1" customWidth="1"/>
    <col min="6" max="6" width="5.85546875" style="1" customWidth="1"/>
    <col min="7" max="7" width="4.42578125" style="1" customWidth="1"/>
    <col min="8" max="8" width="6.28515625" style="1" customWidth="1"/>
    <col min="9" max="9" width="4.140625" style="1" customWidth="1"/>
    <col min="10" max="10" width="6.5703125" style="377" bestFit="1" customWidth="1"/>
    <col min="11" max="11" width="4.42578125" style="1" customWidth="1"/>
    <col min="12" max="12" width="6.28515625" style="1" customWidth="1"/>
    <col min="13" max="13" width="4.28515625" style="377" customWidth="1"/>
    <col min="14" max="14" width="5.42578125" style="1" customWidth="1"/>
    <col min="15" max="15" width="5.5703125" style="268" bestFit="1" customWidth="1"/>
    <col min="16" max="16" width="6.28515625" style="1" customWidth="1"/>
    <col min="17" max="17" width="4.28515625" style="1" customWidth="1"/>
    <col min="18" max="18" width="5.42578125" style="260" customWidth="1"/>
    <col min="19" max="19" width="5.5703125" style="268" bestFit="1" customWidth="1"/>
    <col min="20" max="20" width="6.28515625" style="268" customWidth="1"/>
    <col min="21" max="21" width="7.140625" style="260" customWidth="1"/>
    <col min="22" max="256" width="8.85546875" style="1" customWidth="1"/>
  </cols>
  <sheetData>
    <row r="1" spans="1:21" ht="21" customHeight="1">
      <c r="A1" s="2"/>
      <c r="B1" s="92" t="s">
        <v>74</v>
      </c>
      <c r="C1" s="3"/>
      <c r="D1" s="208"/>
      <c r="E1" s="194"/>
      <c r="F1" s="194"/>
      <c r="G1" s="194"/>
      <c r="H1" s="194"/>
      <c r="I1" s="194"/>
      <c r="J1" s="366"/>
      <c r="K1" s="194"/>
      <c r="L1" s="194"/>
      <c r="M1" s="366"/>
      <c r="N1" s="194"/>
      <c r="O1" s="261"/>
      <c r="P1" s="194"/>
      <c r="Q1" s="194"/>
      <c r="R1" s="245"/>
      <c r="S1" s="261"/>
      <c r="T1" s="261"/>
      <c r="U1" s="245"/>
    </row>
    <row r="2" spans="1:21" ht="6.75" customHeight="1" thickBot="1">
      <c r="A2" s="51"/>
      <c r="B2" s="61"/>
      <c r="C2" s="61"/>
      <c r="D2" s="209"/>
      <c r="E2" s="194"/>
      <c r="F2" s="194"/>
      <c r="G2" s="194"/>
      <c r="H2" s="194"/>
      <c r="I2" s="194"/>
      <c r="J2" s="366"/>
      <c r="K2" s="194"/>
      <c r="L2" s="190" t="s">
        <v>0</v>
      </c>
      <c r="M2" s="366"/>
      <c r="N2" s="194"/>
      <c r="O2" s="261"/>
      <c r="P2" s="194"/>
      <c r="Q2" s="194"/>
      <c r="R2" s="245"/>
      <c r="S2" s="261"/>
      <c r="T2" s="261"/>
      <c r="U2" s="245"/>
    </row>
    <row r="3" spans="1:21" ht="34.5" customHeight="1" thickBot="1">
      <c r="A3" s="88" t="s">
        <v>1</v>
      </c>
      <c r="B3" s="89" t="s">
        <v>30</v>
      </c>
      <c r="C3" s="90"/>
      <c r="D3" s="91"/>
      <c r="E3" s="194"/>
      <c r="F3" s="194"/>
      <c r="G3" s="194"/>
      <c r="H3" s="194"/>
      <c r="I3" s="194"/>
      <c r="J3" s="366"/>
      <c r="K3" s="194"/>
      <c r="L3" s="194"/>
      <c r="M3" s="366"/>
      <c r="N3" s="194"/>
      <c r="O3" s="261"/>
      <c r="P3" s="194"/>
      <c r="Q3" s="194"/>
      <c r="R3" s="245"/>
      <c r="S3" s="261"/>
      <c r="T3" s="261"/>
      <c r="U3" s="245"/>
    </row>
    <row r="4" spans="1:21" ht="8.25" customHeight="1" thickBot="1">
      <c r="A4" s="79"/>
      <c r="B4" s="73"/>
      <c r="C4" s="73"/>
      <c r="D4" s="210"/>
      <c r="E4" s="194"/>
      <c r="F4" s="194"/>
      <c r="G4" s="194"/>
      <c r="H4" s="194"/>
      <c r="I4" s="194"/>
      <c r="J4" s="366"/>
      <c r="K4" s="194"/>
      <c r="L4" s="194"/>
      <c r="M4" s="366"/>
      <c r="N4" s="194"/>
      <c r="O4" s="261"/>
      <c r="P4" s="194"/>
      <c r="Q4" s="194"/>
      <c r="R4" s="245"/>
      <c r="S4" s="261"/>
      <c r="T4" s="261"/>
      <c r="U4" s="245"/>
    </row>
    <row r="5" spans="1:21" ht="12.75" customHeight="1" thickTop="1">
      <c r="A5" s="5"/>
      <c r="B5" s="6"/>
      <c r="C5" s="7"/>
      <c r="D5" s="8"/>
      <c r="E5" s="211"/>
      <c r="F5" s="212"/>
      <c r="G5" s="212"/>
      <c r="H5" s="213"/>
      <c r="I5" s="214"/>
      <c r="J5" s="367"/>
      <c r="K5" s="215"/>
      <c r="L5" s="216"/>
      <c r="M5" s="378"/>
      <c r="N5" s="215"/>
      <c r="O5" s="215"/>
      <c r="P5" s="216"/>
      <c r="Q5" s="217"/>
      <c r="R5" s="247"/>
      <c r="S5" s="215"/>
      <c r="T5" s="216"/>
      <c r="U5" s="336"/>
    </row>
    <row r="6" spans="1:21" ht="12.75" customHeight="1">
      <c r="A6" s="16"/>
      <c r="B6" s="17"/>
      <c r="C6" s="18"/>
      <c r="D6" s="19"/>
      <c r="E6" s="20"/>
      <c r="F6" s="21"/>
      <c r="G6" s="21"/>
      <c r="H6" s="22"/>
      <c r="I6" s="20"/>
      <c r="J6" s="368"/>
      <c r="K6" s="21"/>
      <c r="L6" s="22"/>
      <c r="M6" s="379"/>
      <c r="N6" s="21"/>
      <c r="O6" s="21"/>
      <c r="P6" s="22"/>
      <c r="Q6" s="20"/>
      <c r="R6" s="248"/>
      <c r="S6" s="21"/>
      <c r="T6" s="22"/>
      <c r="U6" s="337"/>
    </row>
    <row r="7" spans="1:21" ht="12.75" customHeight="1">
      <c r="A7" s="23" t="s">
        <v>2</v>
      </c>
      <c r="B7" s="24" t="s">
        <v>3</v>
      </c>
      <c r="C7" s="24" t="s">
        <v>4</v>
      </c>
      <c r="D7" s="25" t="s">
        <v>5</v>
      </c>
      <c r="E7" s="26"/>
      <c r="F7" s="27"/>
      <c r="G7" s="27"/>
      <c r="H7" s="28"/>
      <c r="I7" s="26"/>
      <c r="J7" s="27"/>
      <c r="K7" s="27"/>
      <c r="L7" s="28"/>
      <c r="M7" s="26"/>
      <c r="N7" s="27"/>
      <c r="O7" s="27"/>
      <c r="P7" s="28"/>
      <c r="Q7" s="26"/>
      <c r="R7" s="286"/>
      <c r="S7" s="287"/>
      <c r="T7" s="28"/>
      <c r="U7" s="337"/>
    </row>
    <row r="8" spans="1:21" ht="12.75" customHeight="1" thickBot="1">
      <c r="A8" s="312"/>
      <c r="B8" s="305"/>
      <c r="C8" s="306"/>
      <c r="D8" s="149"/>
      <c r="E8" s="150" t="s">
        <v>6</v>
      </c>
      <c r="F8" s="151" t="s">
        <v>7</v>
      </c>
      <c r="G8" s="151" t="s">
        <v>8</v>
      </c>
      <c r="H8" s="152" t="s">
        <v>9</v>
      </c>
      <c r="I8" s="150" t="s">
        <v>6</v>
      </c>
      <c r="J8" s="151" t="s">
        <v>7</v>
      </c>
      <c r="K8" s="151" t="s">
        <v>8</v>
      </c>
      <c r="L8" s="152" t="s">
        <v>9</v>
      </c>
      <c r="M8" s="150" t="s">
        <v>6</v>
      </c>
      <c r="N8" s="151" t="s">
        <v>7</v>
      </c>
      <c r="O8" s="270" t="s">
        <v>8</v>
      </c>
      <c r="P8" s="152" t="s">
        <v>9</v>
      </c>
      <c r="Q8" s="313" t="s">
        <v>6</v>
      </c>
      <c r="R8" s="314" t="s">
        <v>7</v>
      </c>
      <c r="S8" s="315" t="s">
        <v>8</v>
      </c>
      <c r="T8" s="316" t="s">
        <v>9</v>
      </c>
      <c r="U8" s="338" t="s">
        <v>10</v>
      </c>
    </row>
    <row r="9" spans="1:21" ht="12.75" customHeight="1" thickBot="1">
      <c r="A9" s="319" t="s">
        <v>1</v>
      </c>
      <c r="B9" s="339" t="s">
        <v>31</v>
      </c>
      <c r="C9" s="327">
        <v>2013</v>
      </c>
      <c r="D9" s="326" t="s">
        <v>32</v>
      </c>
      <c r="E9" s="328"/>
      <c r="F9" s="329"/>
      <c r="G9" s="330"/>
      <c r="H9" s="320">
        <f t="shared" ref="H9:H25" si="0">E9+F9-G9</f>
        <v>0</v>
      </c>
      <c r="I9" s="328"/>
      <c r="J9" s="329"/>
      <c r="K9" s="330"/>
      <c r="L9" s="320">
        <f t="shared" ref="L9:L25" si="1">I9+J9-K9</f>
        <v>0</v>
      </c>
      <c r="M9" s="331">
        <v>2.5</v>
      </c>
      <c r="N9" s="332">
        <v>10</v>
      </c>
      <c r="O9" s="329">
        <v>0.73399999999999999</v>
      </c>
      <c r="P9" s="320">
        <f t="shared" ref="P9:P25" si="2">M9+N9-O9</f>
        <v>11.766</v>
      </c>
      <c r="Q9" s="333">
        <v>2.5</v>
      </c>
      <c r="R9" s="334">
        <v>10</v>
      </c>
      <c r="S9" s="335">
        <v>0.85</v>
      </c>
      <c r="T9" s="321">
        <f t="shared" ref="T9:T25" si="3">Q9+R9-S9</f>
        <v>11.65</v>
      </c>
      <c r="U9" s="322">
        <f t="shared" ref="U9:U25" si="4">P9+T9</f>
        <v>23.416</v>
      </c>
    </row>
    <row r="10" spans="1:21" ht="12.75" customHeight="1" thickBot="1">
      <c r="A10" s="319" t="s">
        <v>11</v>
      </c>
      <c r="B10" s="55" t="s">
        <v>79</v>
      </c>
      <c r="C10" s="307">
        <v>2013</v>
      </c>
      <c r="D10" s="55" t="s">
        <v>80</v>
      </c>
      <c r="E10" s="33"/>
      <c r="F10" s="34"/>
      <c r="G10" s="34"/>
      <c r="H10" s="42">
        <f t="shared" si="0"/>
        <v>0</v>
      </c>
      <c r="I10" s="33"/>
      <c r="J10" s="34"/>
      <c r="K10" s="34"/>
      <c r="L10" s="42">
        <f t="shared" si="1"/>
        <v>0</v>
      </c>
      <c r="M10" s="289">
        <v>2.5</v>
      </c>
      <c r="N10" s="290">
        <v>10</v>
      </c>
      <c r="O10" s="272">
        <v>1.1339999999999999</v>
      </c>
      <c r="P10" s="285">
        <f t="shared" si="2"/>
        <v>11.366</v>
      </c>
      <c r="Q10" s="310">
        <v>2.5</v>
      </c>
      <c r="R10" s="277">
        <v>10</v>
      </c>
      <c r="S10" s="278">
        <v>0.8</v>
      </c>
      <c r="T10" s="285">
        <f t="shared" si="3"/>
        <v>11.7</v>
      </c>
      <c r="U10" s="297">
        <f t="shared" si="4"/>
        <v>23.065999999999999</v>
      </c>
    </row>
    <row r="11" spans="1:21" ht="12.75" customHeight="1" thickBot="1">
      <c r="A11" s="319" t="s">
        <v>12</v>
      </c>
      <c r="B11" s="53" t="s">
        <v>39</v>
      </c>
      <c r="C11" s="37">
        <v>2013</v>
      </c>
      <c r="D11" s="38" t="s">
        <v>28</v>
      </c>
      <c r="E11" s="39"/>
      <c r="F11" s="40"/>
      <c r="G11" s="41"/>
      <c r="H11" s="42">
        <f t="shared" si="0"/>
        <v>0</v>
      </c>
      <c r="I11" s="39"/>
      <c r="J11" s="40"/>
      <c r="K11" s="41"/>
      <c r="L11" s="42">
        <f t="shared" si="1"/>
        <v>0</v>
      </c>
      <c r="M11" s="220">
        <v>2.5</v>
      </c>
      <c r="N11" s="221">
        <v>10</v>
      </c>
      <c r="O11" s="40">
        <v>0.96699999999999997</v>
      </c>
      <c r="P11" s="285">
        <f t="shared" si="2"/>
        <v>11.532999999999999</v>
      </c>
      <c r="Q11" s="284">
        <v>2.5</v>
      </c>
      <c r="R11" s="274">
        <v>10</v>
      </c>
      <c r="S11" s="275">
        <v>1.05</v>
      </c>
      <c r="T11" s="285">
        <f t="shared" si="3"/>
        <v>11.45</v>
      </c>
      <c r="U11" s="297">
        <f t="shared" si="4"/>
        <v>22.982999999999997</v>
      </c>
    </row>
    <row r="12" spans="1:21" ht="12.75" customHeight="1" thickBot="1">
      <c r="A12" s="319" t="s">
        <v>14</v>
      </c>
      <c r="B12" s="54" t="s">
        <v>85</v>
      </c>
      <c r="C12" s="37">
        <v>2013</v>
      </c>
      <c r="D12" s="54" t="s">
        <v>80</v>
      </c>
      <c r="E12" s="39"/>
      <c r="F12" s="40"/>
      <c r="G12" s="41"/>
      <c r="H12" s="42">
        <f t="shared" si="0"/>
        <v>0</v>
      </c>
      <c r="I12" s="39"/>
      <c r="J12" s="40"/>
      <c r="K12" s="41"/>
      <c r="L12" s="42">
        <f t="shared" si="1"/>
        <v>0</v>
      </c>
      <c r="M12" s="220">
        <v>2.5</v>
      </c>
      <c r="N12" s="221">
        <v>10</v>
      </c>
      <c r="O12" s="40">
        <v>1.2</v>
      </c>
      <c r="P12" s="285">
        <f t="shared" si="2"/>
        <v>11.3</v>
      </c>
      <c r="Q12" s="284">
        <v>2.5</v>
      </c>
      <c r="R12" s="274">
        <v>10</v>
      </c>
      <c r="S12" s="275">
        <v>0.95</v>
      </c>
      <c r="T12" s="285">
        <f t="shared" si="3"/>
        <v>11.55</v>
      </c>
      <c r="U12" s="297">
        <f t="shared" si="4"/>
        <v>22.85</v>
      </c>
    </row>
    <row r="13" spans="1:21" ht="12.75" customHeight="1" thickBot="1">
      <c r="A13" s="319" t="s">
        <v>16</v>
      </c>
      <c r="B13" s="54" t="s">
        <v>38</v>
      </c>
      <c r="C13" s="37">
        <v>2014</v>
      </c>
      <c r="D13" s="54" t="s">
        <v>32</v>
      </c>
      <c r="E13" s="39"/>
      <c r="F13" s="40"/>
      <c r="G13" s="41"/>
      <c r="H13" s="42">
        <f t="shared" si="0"/>
        <v>0</v>
      </c>
      <c r="I13" s="39"/>
      <c r="J13" s="40"/>
      <c r="K13" s="41"/>
      <c r="L13" s="42">
        <f t="shared" si="1"/>
        <v>0</v>
      </c>
      <c r="M13" s="220">
        <v>2.5</v>
      </c>
      <c r="N13" s="221">
        <v>10</v>
      </c>
      <c r="O13" s="40">
        <v>1.1000000000000001</v>
      </c>
      <c r="P13" s="285">
        <f t="shared" si="2"/>
        <v>11.4</v>
      </c>
      <c r="Q13" s="311">
        <v>2.5</v>
      </c>
      <c r="R13" s="274">
        <v>10</v>
      </c>
      <c r="S13" s="275">
        <v>1.3</v>
      </c>
      <c r="T13" s="285">
        <f t="shared" si="3"/>
        <v>11.2</v>
      </c>
      <c r="U13" s="297">
        <f t="shared" si="4"/>
        <v>22.6</v>
      </c>
    </row>
    <row r="14" spans="1:21" ht="12.75" customHeight="1" thickBot="1">
      <c r="A14" s="319" t="s">
        <v>17</v>
      </c>
      <c r="B14" s="54" t="s">
        <v>37</v>
      </c>
      <c r="C14" s="37">
        <v>2013</v>
      </c>
      <c r="D14" s="38" t="s">
        <v>15</v>
      </c>
      <c r="E14" s="39"/>
      <c r="F14" s="40"/>
      <c r="G14" s="41"/>
      <c r="H14" s="42">
        <f t="shared" si="0"/>
        <v>0</v>
      </c>
      <c r="I14" s="39"/>
      <c r="J14" s="40"/>
      <c r="K14" s="41"/>
      <c r="L14" s="42">
        <f t="shared" si="1"/>
        <v>0</v>
      </c>
      <c r="M14" s="220">
        <v>2.5</v>
      </c>
      <c r="N14" s="221">
        <v>10</v>
      </c>
      <c r="O14" s="40">
        <v>1.167</v>
      </c>
      <c r="P14" s="285">
        <f t="shared" si="2"/>
        <v>11.333</v>
      </c>
      <c r="Q14" s="284">
        <v>2.5</v>
      </c>
      <c r="R14" s="274">
        <v>10</v>
      </c>
      <c r="S14" s="275">
        <v>1.4</v>
      </c>
      <c r="T14" s="285">
        <f t="shared" si="3"/>
        <v>11.1</v>
      </c>
      <c r="U14" s="297">
        <f t="shared" si="4"/>
        <v>22.433</v>
      </c>
    </row>
    <row r="15" spans="1:21" ht="12.75" customHeight="1" thickBot="1">
      <c r="A15" s="319" t="s">
        <v>18</v>
      </c>
      <c r="B15" s="38" t="s">
        <v>33</v>
      </c>
      <c r="C15" s="37">
        <v>2013</v>
      </c>
      <c r="D15" s="38" t="s">
        <v>15</v>
      </c>
      <c r="E15" s="39"/>
      <c r="F15" s="40"/>
      <c r="G15" s="41"/>
      <c r="H15" s="42">
        <f t="shared" si="0"/>
        <v>0</v>
      </c>
      <c r="I15" s="39"/>
      <c r="J15" s="40"/>
      <c r="K15" s="41"/>
      <c r="L15" s="42">
        <f t="shared" si="1"/>
        <v>0</v>
      </c>
      <c r="M15" s="220">
        <v>2.5</v>
      </c>
      <c r="N15" s="221">
        <v>10</v>
      </c>
      <c r="O15" s="40">
        <v>1.4339999999999999</v>
      </c>
      <c r="P15" s="285">
        <f t="shared" si="2"/>
        <v>11.066000000000001</v>
      </c>
      <c r="Q15" s="284">
        <v>2.5</v>
      </c>
      <c r="R15" s="274">
        <v>10</v>
      </c>
      <c r="S15" s="275">
        <v>1.1499999999999999</v>
      </c>
      <c r="T15" s="285">
        <f t="shared" si="3"/>
        <v>11.35</v>
      </c>
      <c r="U15" s="297">
        <f t="shared" si="4"/>
        <v>22.416</v>
      </c>
    </row>
    <row r="16" spans="1:21" ht="12.75" customHeight="1" thickBot="1">
      <c r="A16" s="319" t="s">
        <v>19</v>
      </c>
      <c r="B16" s="54" t="s">
        <v>84</v>
      </c>
      <c r="C16" s="37">
        <v>2013</v>
      </c>
      <c r="D16" s="54" t="s">
        <v>81</v>
      </c>
      <c r="E16" s="39"/>
      <c r="F16" s="40"/>
      <c r="G16" s="41"/>
      <c r="H16" s="42">
        <f t="shared" si="0"/>
        <v>0</v>
      </c>
      <c r="I16" s="39"/>
      <c r="J16" s="40"/>
      <c r="K16" s="41"/>
      <c r="L16" s="42">
        <f t="shared" si="1"/>
        <v>0</v>
      </c>
      <c r="M16" s="220">
        <v>2.5</v>
      </c>
      <c r="N16" s="221">
        <v>10</v>
      </c>
      <c r="O16" s="40">
        <v>1.6</v>
      </c>
      <c r="P16" s="285">
        <f t="shared" si="2"/>
        <v>10.9</v>
      </c>
      <c r="Q16" s="288">
        <v>2.5</v>
      </c>
      <c r="R16" s="277">
        <v>10</v>
      </c>
      <c r="S16" s="278">
        <v>1.7</v>
      </c>
      <c r="T16" s="285">
        <f t="shared" si="3"/>
        <v>10.8</v>
      </c>
      <c r="U16" s="297">
        <f t="shared" si="4"/>
        <v>21.700000000000003</v>
      </c>
    </row>
    <row r="17" spans="1:21" ht="12.75" customHeight="1" thickBot="1">
      <c r="A17" s="319" t="s">
        <v>20</v>
      </c>
      <c r="B17" s="38" t="s">
        <v>34</v>
      </c>
      <c r="C17" s="37">
        <v>2013</v>
      </c>
      <c r="D17" s="38" t="s">
        <v>15</v>
      </c>
      <c r="E17" s="39"/>
      <c r="F17" s="40"/>
      <c r="G17" s="41"/>
      <c r="H17" s="42">
        <f t="shared" si="0"/>
        <v>0</v>
      </c>
      <c r="I17" s="39"/>
      <c r="J17" s="40"/>
      <c r="K17" s="41"/>
      <c r="L17" s="42">
        <f t="shared" si="1"/>
        <v>0</v>
      </c>
      <c r="M17" s="220">
        <v>2.5</v>
      </c>
      <c r="N17" s="221">
        <v>10</v>
      </c>
      <c r="O17" s="40">
        <v>1.8340000000000001</v>
      </c>
      <c r="P17" s="285">
        <f t="shared" si="2"/>
        <v>10.666</v>
      </c>
      <c r="Q17" s="284">
        <v>2.5</v>
      </c>
      <c r="R17" s="274">
        <v>10</v>
      </c>
      <c r="S17" s="275">
        <v>1.7</v>
      </c>
      <c r="T17" s="285">
        <f t="shared" si="3"/>
        <v>10.8</v>
      </c>
      <c r="U17" s="297">
        <f t="shared" si="4"/>
        <v>21.466000000000001</v>
      </c>
    </row>
    <row r="18" spans="1:21" ht="12.75" customHeight="1" thickBot="1">
      <c r="A18" s="319" t="s">
        <v>21</v>
      </c>
      <c r="B18" s="54" t="s">
        <v>87</v>
      </c>
      <c r="C18" s="37">
        <v>2013</v>
      </c>
      <c r="D18" s="54" t="s">
        <v>81</v>
      </c>
      <c r="E18" s="39"/>
      <c r="F18" s="40"/>
      <c r="G18" s="41"/>
      <c r="H18" s="42">
        <f t="shared" si="0"/>
        <v>0</v>
      </c>
      <c r="I18" s="39"/>
      <c r="J18" s="40"/>
      <c r="K18" s="41"/>
      <c r="L18" s="42">
        <f t="shared" si="1"/>
        <v>0</v>
      </c>
      <c r="M18" s="220">
        <v>2.5</v>
      </c>
      <c r="N18" s="221">
        <v>10</v>
      </c>
      <c r="O18" s="40">
        <v>2.4670000000000001</v>
      </c>
      <c r="P18" s="285">
        <f t="shared" si="2"/>
        <v>10.032999999999999</v>
      </c>
      <c r="Q18" s="288">
        <v>2.5</v>
      </c>
      <c r="R18" s="277">
        <v>10</v>
      </c>
      <c r="S18" s="278">
        <v>1.35</v>
      </c>
      <c r="T18" s="285">
        <f t="shared" si="3"/>
        <v>11.15</v>
      </c>
      <c r="U18" s="297">
        <f t="shared" si="4"/>
        <v>21.183</v>
      </c>
    </row>
    <row r="19" spans="1:21" ht="12.75" customHeight="1" thickBot="1">
      <c r="A19" s="319" t="s">
        <v>23</v>
      </c>
      <c r="B19" s="54" t="s">
        <v>82</v>
      </c>
      <c r="C19" s="37">
        <v>2013</v>
      </c>
      <c r="D19" s="54" t="s">
        <v>81</v>
      </c>
      <c r="E19" s="39"/>
      <c r="F19" s="40"/>
      <c r="G19" s="41"/>
      <c r="H19" s="42">
        <f t="shared" si="0"/>
        <v>0</v>
      </c>
      <c r="I19" s="39"/>
      <c r="J19" s="40"/>
      <c r="K19" s="41"/>
      <c r="L19" s="42">
        <f t="shared" si="1"/>
        <v>0</v>
      </c>
      <c r="M19" s="220">
        <v>2.5</v>
      </c>
      <c r="N19" s="221">
        <v>10</v>
      </c>
      <c r="O19" s="40">
        <v>2.1</v>
      </c>
      <c r="P19" s="285">
        <f t="shared" si="2"/>
        <v>10.4</v>
      </c>
      <c r="Q19" s="309">
        <v>2.5</v>
      </c>
      <c r="R19" s="277">
        <v>10</v>
      </c>
      <c r="S19" s="278">
        <v>1.75</v>
      </c>
      <c r="T19" s="285">
        <f t="shared" si="3"/>
        <v>10.75</v>
      </c>
      <c r="U19" s="297">
        <f t="shared" si="4"/>
        <v>21.15</v>
      </c>
    </row>
    <row r="20" spans="1:21" ht="12.75" customHeight="1" thickBot="1">
      <c r="A20" s="319" t="s">
        <v>24</v>
      </c>
      <c r="B20" s="54" t="s">
        <v>35</v>
      </c>
      <c r="C20" s="37">
        <v>2013</v>
      </c>
      <c r="D20" s="54" t="s">
        <v>32</v>
      </c>
      <c r="E20" s="39"/>
      <c r="F20" s="40"/>
      <c r="G20" s="41"/>
      <c r="H20" s="42">
        <f t="shared" si="0"/>
        <v>0</v>
      </c>
      <c r="I20" s="39"/>
      <c r="J20" s="40"/>
      <c r="K20" s="41"/>
      <c r="L20" s="42">
        <f t="shared" si="1"/>
        <v>0</v>
      </c>
      <c r="M20" s="220">
        <v>2.5</v>
      </c>
      <c r="N20" s="221">
        <v>10</v>
      </c>
      <c r="O20" s="40">
        <v>1.7</v>
      </c>
      <c r="P20" s="285">
        <f t="shared" si="2"/>
        <v>10.8</v>
      </c>
      <c r="Q20" s="284">
        <v>2.5</v>
      </c>
      <c r="R20" s="274">
        <v>10</v>
      </c>
      <c r="S20" s="275">
        <v>2.2999999999999998</v>
      </c>
      <c r="T20" s="285">
        <f t="shared" si="3"/>
        <v>10.199999999999999</v>
      </c>
      <c r="U20" s="297">
        <f t="shared" si="4"/>
        <v>21</v>
      </c>
    </row>
    <row r="21" spans="1:21" ht="12.75" customHeight="1" thickBot="1">
      <c r="A21" s="319" t="s">
        <v>25</v>
      </c>
      <c r="B21" s="54" t="s">
        <v>90</v>
      </c>
      <c r="C21" s="37">
        <v>2013</v>
      </c>
      <c r="D21" s="54" t="s">
        <v>81</v>
      </c>
      <c r="E21" s="39"/>
      <c r="F21" s="40"/>
      <c r="G21" s="41"/>
      <c r="H21" s="42">
        <f t="shared" si="0"/>
        <v>0</v>
      </c>
      <c r="I21" s="39"/>
      <c r="J21" s="40"/>
      <c r="K21" s="41"/>
      <c r="L21" s="42">
        <f t="shared" si="1"/>
        <v>0</v>
      </c>
      <c r="M21" s="220">
        <v>2.5</v>
      </c>
      <c r="N21" s="221">
        <v>10</v>
      </c>
      <c r="O21" s="272">
        <v>1.9</v>
      </c>
      <c r="P21" s="285">
        <f t="shared" si="2"/>
        <v>10.6</v>
      </c>
      <c r="Q21" s="288">
        <v>2</v>
      </c>
      <c r="R21" s="277">
        <v>10</v>
      </c>
      <c r="S21" s="278">
        <v>1.65</v>
      </c>
      <c r="T21" s="285">
        <f t="shared" si="3"/>
        <v>10.35</v>
      </c>
      <c r="U21" s="297">
        <f t="shared" si="4"/>
        <v>20.95</v>
      </c>
    </row>
    <row r="22" spans="1:21" ht="12.75" customHeight="1" thickBot="1">
      <c r="A22" s="319" t="s">
        <v>26</v>
      </c>
      <c r="B22" s="54" t="s">
        <v>40</v>
      </c>
      <c r="C22" s="37">
        <v>2013</v>
      </c>
      <c r="D22" s="54" t="s">
        <v>32</v>
      </c>
      <c r="E22" s="39"/>
      <c r="F22" s="40"/>
      <c r="G22" s="41"/>
      <c r="H22" s="42">
        <f t="shared" si="0"/>
        <v>0</v>
      </c>
      <c r="I22" s="39"/>
      <c r="J22" s="40"/>
      <c r="K22" s="41"/>
      <c r="L22" s="42">
        <f t="shared" si="1"/>
        <v>0</v>
      </c>
      <c r="M22" s="220">
        <v>2.5</v>
      </c>
      <c r="N22" s="221">
        <v>10</v>
      </c>
      <c r="O22" s="40">
        <v>2.5</v>
      </c>
      <c r="P22" s="285">
        <f t="shared" si="2"/>
        <v>10</v>
      </c>
      <c r="Q22" s="284">
        <v>2.5</v>
      </c>
      <c r="R22" s="274">
        <v>10</v>
      </c>
      <c r="S22" s="275">
        <v>1.65</v>
      </c>
      <c r="T22" s="285">
        <f t="shared" si="3"/>
        <v>10.85</v>
      </c>
      <c r="U22" s="297">
        <f t="shared" si="4"/>
        <v>20.85</v>
      </c>
    </row>
    <row r="23" spans="1:21" ht="12.75" customHeight="1" thickBot="1">
      <c r="A23" s="319" t="s">
        <v>27</v>
      </c>
      <c r="B23" s="54" t="s">
        <v>88</v>
      </c>
      <c r="C23" s="37">
        <v>2014</v>
      </c>
      <c r="D23" s="54" t="s">
        <v>89</v>
      </c>
      <c r="E23" s="39"/>
      <c r="F23" s="40"/>
      <c r="G23" s="41"/>
      <c r="H23" s="42">
        <f t="shared" si="0"/>
        <v>0</v>
      </c>
      <c r="I23" s="39"/>
      <c r="J23" s="40"/>
      <c r="K23" s="41"/>
      <c r="L23" s="42">
        <f t="shared" si="1"/>
        <v>0</v>
      </c>
      <c r="M23" s="220">
        <v>2.5</v>
      </c>
      <c r="N23" s="221">
        <v>10</v>
      </c>
      <c r="O23" s="40">
        <v>1.9</v>
      </c>
      <c r="P23" s="285">
        <f t="shared" si="2"/>
        <v>10.6</v>
      </c>
      <c r="Q23" s="284">
        <v>2</v>
      </c>
      <c r="R23" s="274">
        <v>10</v>
      </c>
      <c r="S23" s="275">
        <v>2.6</v>
      </c>
      <c r="T23" s="285">
        <f t="shared" si="3"/>
        <v>9.4</v>
      </c>
      <c r="U23" s="297">
        <f t="shared" si="4"/>
        <v>20</v>
      </c>
    </row>
    <row r="24" spans="1:21" ht="12.75" customHeight="1" thickBot="1">
      <c r="A24" s="319" t="s">
        <v>29</v>
      </c>
      <c r="B24" s="54" t="s">
        <v>83</v>
      </c>
      <c r="C24" s="43">
        <v>2013</v>
      </c>
      <c r="D24" s="54" t="s">
        <v>81</v>
      </c>
      <c r="E24" s="39"/>
      <c r="F24" s="40"/>
      <c r="G24" s="41"/>
      <c r="H24" s="42">
        <f t="shared" si="0"/>
        <v>0</v>
      </c>
      <c r="I24" s="39"/>
      <c r="J24" s="40"/>
      <c r="K24" s="41"/>
      <c r="L24" s="42">
        <f t="shared" si="1"/>
        <v>0</v>
      </c>
      <c r="M24" s="220">
        <v>2.5</v>
      </c>
      <c r="N24" s="221">
        <v>10</v>
      </c>
      <c r="O24" s="40">
        <v>1.8</v>
      </c>
      <c r="P24" s="285">
        <f t="shared" si="2"/>
        <v>10.7</v>
      </c>
      <c r="Q24" s="309">
        <v>1.5</v>
      </c>
      <c r="R24" s="277">
        <v>10</v>
      </c>
      <c r="S24" s="278">
        <v>2.2999999999999998</v>
      </c>
      <c r="T24" s="285">
        <f t="shared" si="3"/>
        <v>9.1999999999999993</v>
      </c>
      <c r="U24" s="297">
        <f t="shared" si="4"/>
        <v>19.899999999999999</v>
      </c>
    </row>
    <row r="25" spans="1:21" ht="12.75" customHeight="1" thickBot="1">
      <c r="A25" s="319" t="s">
        <v>86</v>
      </c>
      <c r="B25" s="206" t="s">
        <v>36</v>
      </c>
      <c r="C25" s="207">
        <v>2013</v>
      </c>
      <c r="D25" s="182" t="s">
        <v>22</v>
      </c>
      <c r="E25" s="156"/>
      <c r="F25" s="157"/>
      <c r="G25" s="158"/>
      <c r="H25" s="159">
        <f t="shared" si="0"/>
        <v>0</v>
      </c>
      <c r="I25" s="156"/>
      <c r="J25" s="157"/>
      <c r="K25" s="158"/>
      <c r="L25" s="159">
        <f t="shared" si="1"/>
        <v>0</v>
      </c>
      <c r="M25" s="223">
        <v>2.5</v>
      </c>
      <c r="N25" s="224">
        <v>10</v>
      </c>
      <c r="O25" s="157">
        <v>3.1</v>
      </c>
      <c r="P25" s="324">
        <f t="shared" si="2"/>
        <v>9.4</v>
      </c>
      <c r="Q25" s="340">
        <v>2.5</v>
      </c>
      <c r="R25" s="281">
        <v>10</v>
      </c>
      <c r="S25" s="282">
        <v>2.4</v>
      </c>
      <c r="T25" s="324">
        <f t="shared" si="3"/>
        <v>10.1</v>
      </c>
      <c r="U25" s="325">
        <f t="shared" si="4"/>
        <v>19.5</v>
      </c>
    </row>
    <row r="26" spans="1:21" ht="12.75" customHeight="1">
      <c r="A26" s="303"/>
      <c r="B26" s="116"/>
      <c r="C26" s="308"/>
      <c r="D26" s="304"/>
      <c r="E26" s="126"/>
      <c r="F26" s="127"/>
      <c r="G26" s="128"/>
      <c r="H26" s="129"/>
      <c r="I26" s="126"/>
      <c r="J26" s="127"/>
      <c r="K26" s="128"/>
      <c r="L26" s="129"/>
      <c r="M26" s="317"/>
      <c r="N26" s="246"/>
      <c r="O26" s="127"/>
      <c r="P26" s="318"/>
      <c r="Q26" s="317"/>
      <c r="R26" s="246"/>
      <c r="S26" s="127"/>
      <c r="T26" s="129"/>
      <c r="U26" s="219"/>
    </row>
    <row r="27" spans="1:21" ht="12.75" customHeight="1" thickBot="1">
      <c r="A27" s="205"/>
      <c r="B27" s="206"/>
      <c r="C27" s="207"/>
      <c r="D27" s="182"/>
      <c r="E27" s="156"/>
      <c r="F27" s="157"/>
      <c r="G27" s="158"/>
      <c r="H27" s="159"/>
      <c r="I27" s="156"/>
      <c r="J27" s="157"/>
      <c r="K27" s="158"/>
      <c r="L27" s="159"/>
      <c r="M27" s="223"/>
      <c r="N27" s="224"/>
      <c r="O27" s="157"/>
      <c r="P27" s="225"/>
      <c r="Q27" s="223"/>
      <c r="R27" s="224"/>
      <c r="S27" s="157"/>
      <c r="T27" s="159"/>
      <c r="U27" s="219"/>
    </row>
    <row r="28" spans="1:21" ht="12.75" customHeight="1">
      <c r="A28" s="189"/>
      <c r="B28" s="190"/>
      <c r="C28" s="166"/>
      <c r="D28" s="190"/>
      <c r="E28" s="191"/>
      <c r="F28" s="192"/>
      <c r="G28" s="191"/>
      <c r="H28" s="192"/>
      <c r="I28" s="191"/>
      <c r="J28" s="192"/>
      <c r="K28" s="191"/>
      <c r="L28" s="192"/>
      <c r="M28" s="191"/>
      <c r="N28" s="192"/>
      <c r="O28" s="192"/>
      <c r="P28" s="192"/>
      <c r="Q28" s="191"/>
      <c r="R28" s="250"/>
      <c r="S28" s="192"/>
      <c r="T28" s="192"/>
      <c r="U28" s="283"/>
    </row>
    <row r="29" spans="1:21" ht="32.25" customHeight="1" thickBot="1">
      <c r="A29" s="194"/>
      <c r="B29" s="201"/>
      <c r="C29" s="201"/>
      <c r="D29" s="201"/>
      <c r="E29" s="194"/>
      <c r="F29" s="194"/>
      <c r="G29" s="194"/>
      <c r="H29" s="194"/>
      <c r="I29" s="194"/>
      <c r="J29" s="366"/>
      <c r="K29" s="194"/>
      <c r="L29" s="194"/>
      <c r="M29" s="366"/>
      <c r="N29" s="194"/>
      <c r="O29" s="261"/>
      <c r="P29" s="194"/>
      <c r="Q29" s="194"/>
      <c r="R29" s="245"/>
      <c r="S29" s="261"/>
      <c r="T29" s="261"/>
      <c r="U29" s="245"/>
    </row>
    <row r="30" spans="1:21" ht="52.5" customHeight="1" thickBot="1">
      <c r="A30" s="84" t="s">
        <v>11</v>
      </c>
      <c r="B30" s="85" t="s">
        <v>41</v>
      </c>
      <c r="C30" s="86"/>
      <c r="D30" s="87"/>
      <c r="E30" s="194"/>
      <c r="F30" s="194"/>
      <c r="G30" s="194"/>
      <c r="H30" s="194"/>
      <c r="I30" s="194"/>
      <c r="J30" s="366"/>
      <c r="K30" s="194"/>
      <c r="L30" s="194"/>
      <c r="M30" s="366"/>
      <c r="N30" s="194"/>
      <c r="O30" s="261"/>
      <c r="P30" s="194"/>
      <c r="Q30" s="194"/>
      <c r="R30" s="245"/>
      <c r="S30" s="261"/>
      <c r="T30" s="261"/>
      <c r="U30" s="245"/>
    </row>
    <row r="31" spans="1:21" ht="12.75" customHeight="1" thickBot="1">
      <c r="A31" s="71"/>
      <c r="B31" s="74"/>
      <c r="C31" s="74"/>
      <c r="D31" s="202"/>
      <c r="E31" s="194"/>
      <c r="F31" s="194"/>
      <c r="G31" s="194"/>
      <c r="H31" s="194"/>
      <c r="I31" s="194"/>
      <c r="J31" s="366"/>
      <c r="K31" s="194"/>
      <c r="L31" s="194"/>
      <c r="M31" s="366"/>
      <c r="N31" s="194"/>
      <c r="O31" s="261"/>
      <c r="P31" s="194"/>
      <c r="Q31" s="194"/>
      <c r="R31" s="245"/>
      <c r="S31" s="261"/>
      <c r="T31" s="261"/>
      <c r="U31" s="245"/>
    </row>
    <row r="32" spans="1:21" ht="12.75" customHeight="1">
      <c r="A32" s="174"/>
      <c r="B32" s="175"/>
      <c r="C32" s="176"/>
      <c r="D32" s="226"/>
      <c r="E32" s="233"/>
      <c r="F32" s="131"/>
      <c r="G32" s="131"/>
      <c r="H32" s="343"/>
      <c r="I32" s="349"/>
      <c r="J32" s="369"/>
      <c r="K32" s="134"/>
      <c r="L32" s="350"/>
      <c r="M32" s="380"/>
      <c r="N32" s="134"/>
      <c r="O32" s="134"/>
      <c r="P32" s="350"/>
      <c r="Q32" s="351"/>
      <c r="R32" s="251"/>
      <c r="S32" s="134"/>
      <c r="T32" s="350"/>
      <c r="U32" s="352"/>
    </row>
    <row r="33" spans="1:21" ht="12.75" customHeight="1">
      <c r="A33" s="179"/>
      <c r="B33" s="17"/>
      <c r="C33" s="166"/>
      <c r="D33" s="227"/>
      <c r="E33" s="234"/>
      <c r="F33" s="21"/>
      <c r="G33" s="21"/>
      <c r="H33" s="344"/>
      <c r="I33" s="234"/>
      <c r="J33" s="368"/>
      <c r="K33" s="21"/>
      <c r="L33" s="344"/>
      <c r="M33" s="381"/>
      <c r="N33" s="21"/>
      <c r="O33" s="21"/>
      <c r="P33" s="344"/>
      <c r="Q33" s="234"/>
      <c r="R33" s="248"/>
      <c r="S33" s="21"/>
      <c r="T33" s="344"/>
      <c r="U33" s="353"/>
    </row>
    <row r="34" spans="1:21" ht="12.75" customHeight="1">
      <c r="A34" s="180" t="s">
        <v>2</v>
      </c>
      <c r="B34" s="24" t="s">
        <v>3</v>
      </c>
      <c r="C34" s="24" t="s">
        <v>4</v>
      </c>
      <c r="D34" s="228" t="s">
        <v>5</v>
      </c>
      <c r="E34" s="235"/>
      <c r="F34" s="27"/>
      <c r="G34" s="27"/>
      <c r="H34" s="345"/>
      <c r="I34" s="235"/>
      <c r="J34" s="27"/>
      <c r="K34" s="27"/>
      <c r="L34" s="345"/>
      <c r="M34" s="235"/>
      <c r="N34" s="27"/>
      <c r="O34" s="27"/>
      <c r="P34" s="345"/>
      <c r="Q34" s="235"/>
      <c r="R34" s="249"/>
      <c r="S34" s="27"/>
      <c r="T34" s="345"/>
      <c r="U34" s="353"/>
    </row>
    <row r="35" spans="1:21" ht="12.75" customHeight="1">
      <c r="A35" s="181"/>
      <c r="B35" s="30"/>
      <c r="C35" s="31"/>
      <c r="D35" s="229"/>
      <c r="E35" s="341" t="s">
        <v>6</v>
      </c>
      <c r="F35" s="151" t="s">
        <v>7</v>
      </c>
      <c r="G35" s="151" t="s">
        <v>8</v>
      </c>
      <c r="H35" s="346" t="s">
        <v>9</v>
      </c>
      <c r="I35" s="341" t="s">
        <v>6</v>
      </c>
      <c r="J35" s="151" t="s">
        <v>7</v>
      </c>
      <c r="K35" s="151" t="s">
        <v>8</v>
      </c>
      <c r="L35" s="346" t="s">
        <v>9</v>
      </c>
      <c r="M35" s="341" t="s">
        <v>6</v>
      </c>
      <c r="N35" s="151" t="s">
        <v>7</v>
      </c>
      <c r="O35" s="270" t="s">
        <v>8</v>
      </c>
      <c r="P35" s="346" t="s">
        <v>9</v>
      </c>
      <c r="Q35" s="341" t="s">
        <v>6</v>
      </c>
      <c r="R35" s="256" t="s">
        <v>7</v>
      </c>
      <c r="S35" s="270" t="s">
        <v>8</v>
      </c>
      <c r="T35" s="356" t="s">
        <v>9</v>
      </c>
      <c r="U35" s="354" t="s">
        <v>10</v>
      </c>
    </row>
    <row r="36" spans="1:21" ht="12.75" customHeight="1">
      <c r="A36" s="187" t="s">
        <v>1</v>
      </c>
      <c r="B36" s="54" t="s">
        <v>91</v>
      </c>
      <c r="C36" s="37">
        <v>2012</v>
      </c>
      <c r="D36" s="231" t="s">
        <v>80</v>
      </c>
      <c r="E36" s="347">
        <v>1</v>
      </c>
      <c r="F36" s="275">
        <v>9.27</v>
      </c>
      <c r="G36" s="273"/>
      <c r="H36" s="279">
        <f t="shared" ref="H36:H47" si="5">E36+F36</f>
        <v>10.27</v>
      </c>
      <c r="I36" s="347">
        <v>1.8</v>
      </c>
      <c r="J36" s="275">
        <v>8.57</v>
      </c>
      <c r="K36" s="273"/>
      <c r="L36" s="279">
        <f>I36+J36</f>
        <v>10.370000000000001</v>
      </c>
      <c r="M36" s="347">
        <v>3</v>
      </c>
      <c r="N36" s="275">
        <v>8.9</v>
      </c>
      <c r="O36" s="275"/>
      <c r="P36" s="279">
        <f t="shared" ref="P36:P47" si="6">M36+N36</f>
        <v>11.9</v>
      </c>
      <c r="Q36" s="347">
        <v>3.1</v>
      </c>
      <c r="R36" s="274">
        <v>9.6</v>
      </c>
      <c r="S36" s="275"/>
      <c r="T36" s="357">
        <f t="shared" ref="T36:T47" si="7">Q36+R36</f>
        <v>12.7</v>
      </c>
      <c r="U36" s="355">
        <f t="shared" ref="U36:U47" si="8">H36+L36+P36+T36</f>
        <v>45.239999999999995</v>
      </c>
    </row>
    <row r="37" spans="1:21" ht="12.75" customHeight="1">
      <c r="A37" s="187" t="s">
        <v>11</v>
      </c>
      <c r="B37" s="54" t="s">
        <v>46</v>
      </c>
      <c r="C37" s="37">
        <v>2012</v>
      </c>
      <c r="D37" s="230" t="s">
        <v>15</v>
      </c>
      <c r="E37" s="347">
        <v>1</v>
      </c>
      <c r="F37" s="275">
        <v>8.6</v>
      </c>
      <c r="G37" s="273"/>
      <c r="H37" s="279">
        <f t="shared" si="5"/>
        <v>9.6</v>
      </c>
      <c r="I37" s="347">
        <v>1.8</v>
      </c>
      <c r="J37" s="275">
        <v>7.47</v>
      </c>
      <c r="K37" s="273"/>
      <c r="L37" s="279">
        <f>I37+J37</f>
        <v>9.27</v>
      </c>
      <c r="M37" s="347">
        <v>3.1</v>
      </c>
      <c r="N37" s="275">
        <v>9.1329999999999991</v>
      </c>
      <c r="O37" s="275"/>
      <c r="P37" s="279">
        <f t="shared" si="6"/>
        <v>12.232999999999999</v>
      </c>
      <c r="Q37" s="347">
        <v>3</v>
      </c>
      <c r="R37" s="274">
        <v>9.4700000000000006</v>
      </c>
      <c r="S37" s="275"/>
      <c r="T37" s="357">
        <f t="shared" si="7"/>
        <v>12.47</v>
      </c>
      <c r="U37" s="355">
        <f t="shared" si="8"/>
        <v>43.572999999999993</v>
      </c>
    </row>
    <row r="38" spans="1:21" ht="12.75" customHeight="1">
      <c r="A38" s="187" t="s">
        <v>12</v>
      </c>
      <c r="B38" s="53" t="s">
        <v>44</v>
      </c>
      <c r="C38" s="43">
        <v>2012</v>
      </c>
      <c r="D38" s="230" t="s">
        <v>28</v>
      </c>
      <c r="E38" s="347">
        <v>1</v>
      </c>
      <c r="F38" s="275">
        <v>9.36</v>
      </c>
      <c r="G38" s="273"/>
      <c r="H38" s="279">
        <f t="shared" si="5"/>
        <v>10.36</v>
      </c>
      <c r="I38" s="347">
        <v>1.8</v>
      </c>
      <c r="J38" s="275">
        <v>9.1</v>
      </c>
      <c r="K38" s="273"/>
      <c r="L38" s="279">
        <f>I38+J38</f>
        <v>10.9</v>
      </c>
      <c r="M38" s="347">
        <v>3.4</v>
      </c>
      <c r="N38" s="275">
        <v>7</v>
      </c>
      <c r="O38" s="275"/>
      <c r="P38" s="279">
        <f t="shared" si="6"/>
        <v>10.4</v>
      </c>
      <c r="Q38" s="347">
        <v>2.5</v>
      </c>
      <c r="R38" s="274">
        <v>9.17</v>
      </c>
      <c r="S38" s="275"/>
      <c r="T38" s="357">
        <f t="shared" si="7"/>
        <v>11.67</v>
      </c>
      <c r="U38" s="355">
        <f t="shared" si="8"/>
        <v>43.33</v>
      </c>
    </row>
    <row r="39" spans="1:21" ht="12.75" customHeight="1">
      <c r="A39" s="187" t="s">
        <v>14</v>
      </c>
      <c r="B39" s="54" t="s">
        <v>42</v>
      </c>
      <c r="C39" s="43">
        <v>2012</v>
      </c>
      <c r="D39" s="230" t="s">
        <v>28</v>
      </c>
      <c r="E39" s="347">
        <v>1</v>
      </c>
      <c r="F39" s="275">
        <v>8.4</v>
      </c>
      <c r="G39" s="273"/>
      <c r="H39" s="279">
        <f t="shared" si="5"/>
        <v>9.4</v>
      </c>
      <c r="I39" s="347">
        <v>1.8</v>
      </c>
      <c r="J39" s="275">
        <v>8.4700000000000006</v>
      </c>
      <c r="K39" s="273"/>
      <c r="L39" s="279">
        <f>I39+J39-K39</f>
        <v>10.270000000000001</v>
      </c>
      <c r="M39" s="347">
        <v>3.2</v>
      </c>
      <c r="N39" s="275">
        <v>8.6</v>
      </c>
      <c r="O39" s="275"/>
      <c r="P39" s="279">
        <f t="shared" si="6"/>
        <v>11.8</v>
      </c>
      <c r="Q39" s="347">
        <v>2.5</v>
      </c>
      <c r="R39" s="274">
        <v>9</v>
      </c>
      <c r="S39" s="275"/>
      <c r="T39" s="357">
        <f t="shared" si="7"/>
        <v>11.5</v>
      </c>
      <c r="U39" s="355">
        <f t="shared" si="8"/>
        <v>42.97</v>
      </c>
    </row>
    <row r="40" spans="1:21" ht="12.75" customHeight="1">
      <c r="A40" s="187" t="s">
        <v>16</v>
      </c>
      <c r="B40" s="54" t="s">
        <v>47</v>
      </c>
      <c r="C40" s="37">
        <v>2012</v>
      </c>
      <c r="D40" s="231" t="s">
        <v>32</v>
      </c>
      <c r="E40" s="347">
        <v>1</v>
      </c>
      <c r="F40" s="275">
        <v>8.6300000000000008</v>
      </c>
      <c r="G40" s="273"/>
      <c r="H40" s="279">
        <f t="shared" si="5"/>
        <v>9.6300000000000008</v>
      </c>
      <c r="I40" s="347">
        <v>1.8</v>
      </c>
      <c r="J40" s="275">
        <v>8.4</v>
      </c>
      <c r="K40" s="273"/>
      <c r="L40" s="279">
        <f t="shared" ref="L40:L47" si="9">I40+J40</f>
        <v>10.200000000000001</v>
      </c>
      <c r="M40" s="347">
        <v>3</v>
      </c>
      <c r="N40" s="275">
        <v>7.7329999999999997</v>
      </c>
      <c r="O40" s="275"/>
      <c r="P40" s="279">
        <f t="shared" si="6"/>
        <v>10.733000000000001</v>
      </c>
      <c r="Q40" s="347">
        <v>2.5</v>
      </c>
      <c r="R40" s="274">
        <v>9.24</v>
      </c>
      <c r="S40" s="275"/>
      <c r="T40" s="357">
        <f t="shared" si="7"/>
        <v>11.74</v>
      </c>
      <c r="U40" s="355">
        <f t="shared" si="8"/>
        <v>42.303000000000004</v>
      </c>
    </row>
    <row r="41" spans="1:21" ht="12.75" customHeight="1">
      <c r="A41" s="187" t="s">
        <v>17</v>
      </c>
      <c r="B41" s="53" t="s">
        <v>45</v>
      </c>
      <c r="C41" s="37">
        <v>2012</v>
      </c>
      <c r="D41" s="230" t="s">
        <v>28</v>
      </c>
      <c r="E41" s="347">
        <v>1</v>
      </c>
      <c r="F41" s="275">
        <v>8.8699999999999992</v>
      </c>
      <c r="G41" s="273"/>
      <c r="H41" s="279">
        <f t="shared" si="5"/>
        <v>9.8699999999999992</v>
      </c>
      <c r="I41" s="347">
        <v>1.8</v>
      </c>
      <c r="J41" s="275">
        <v>7.4</v>
      </c>
      <c r="K41" s="273"/>
      <c r="L41" s="279">
        <f t="shared" si="9"/>
        <v>9.2000000000000011</v>
      </c>
      <c r="M41" s="347">
        <v>3.3</v>
      </c>
      <c r="N41" s="275">
        <v>7.9669999999999996</v>
      </c>
      <c r="O41" s="275"/>
      <c r="P41" s="279">
        <f t="shared" si="6"/>
        <v>11.266999999999999</v>
      </c>
      <c r="Q41" s="347">
        <v>2.5</v>
      </c>
      <c r="R41" s="274">
        <v>9.3699999999999992</v>
      </c>
      <c r="S41" s="275"/>
      <c r="T41" s="357">
        <f t="shared" si="7"/>
        <v>11.87</v>
      </c>
      <c r="U41" s="355">
        <f t="shared" si="8"/>
        <v>42.207000000000001</v>
      </c>
    </row>
    <row r="42" spans="1:21" ht="12.75" customHeight="1">
      <c r="A42" s="187" t="s">
        <v>18</v>
      </c>
      <c r="B42" s="54" t="s">
        <v>48</v>
      </c>
      <c r="C42" s="37">
        <v>2012</v>
      </c>
      <c r="D42" s="230" t="s">
        <v>15</v>
      </c>
      <c r="E42" s="347">
        <v>1</v>
      </c>
      <c r="F42" s="275">
        <v>8.8000000000000007</v>
      </c>
      <c r="G42" s="273"/>
      <c r="H42" s="279">
        <f t="shared" si="5"/>
        <v>9.8000000000000007</v>
      </c>
      <c r="I42" s="347">
        <v>1.7</v>
      </c>
      <c r="J42" s="275">
        <v>8.0299999999999994</v>
      </c>
      <c r="K42" s="273"/>
      <c r="L42" s="279">
        <f t="shared" si="9"/>
        <v>9.7299999999999986</v>
      </c>
      <c r="M42" s="347">
        <v>3.2</v>
      </c>
      <c r="N42" s="275">
        <v>7.133</v>
      </c>
      <c r="O42" s="275"/>
      <c r="P42" s="279">
        <f t="shared" si="6"/>
        <v>10.333</v>
      </c>
      <c r="Q42" s="347">
        <v>3</v>
      </c>
      <c r="R42" s="274">
        <v>9.27</v>
      </c>
      <c r="S42" s="275"/>
      <c r="T42" s="357">
        <f t="shared" si="7"/>
        <v>12.27</v>
      </c>
      <c r="U42" s="355">
        <f t="shared" si="8"/>
        <v>42.132999999999996</v>
      </c>
    </row>
    <row r="43" spans="1:21" ht="12.75" customHeight="1">
      <c r="A43" s="187" t="s">
        <v>19</v>
      </c>
      <c r="B43" s="121" t="s">
        <v>105</v>
      </c>
      <c r="C43" s="44"/>
      <c r="D43" s="310"/>
      <c r="E43" s="364">
        <v>1</v>
      </c>
      <c r="F43" s="342">
        <v>8</v>
      </c>
      <c r="G43" s="276"/>
      <c r="H43" s="279">
        <f t="shared" si="5"/>
        <v>9</v>
      </c>
      <c r="I43" s="280">
        <v>1.8</v>
      </c>
      <c r="J43" s="275">
        <v>7.63</v>
      </c>
      <c r="K43" s="276"/>
      <c r="L43" s="279">
        <f t="shared" si="9"/>
        <v>9.43</v>
      </c>
      <c r="M43" s="385">
        <v>3</v>
      </c>
      <c r="N43" s="275">
        <v>8.1999999999999993</v>
      </c>
      <c r="O43" s="278"/>
      <c r="P43" s="384">
        <f t="shared" si="6"/>
        <v>11.2</v>
      </c>
      <c r="Q43" s="385">
        <v>3</v>
      </c>
      <c r="R43" s="274">
        <v>9.24</v>
      </c>
      <c r="S43" s="278"/>
      <c r="T43" s="357">
        <f t="shared" si="7"/>
        <v>12.24</v>
      </c>
      <c r="U43" s="355">
        <f t="shared" si="8"/>
        <v>41.87</v>
      </c>
    </row>
    <row r="44" spans="1:21" ht="12.75" customHeight="1">
      <c r="A44" s="187" t="s">
        <v>20</v>
      </c>
      <c r="B44" s="53" t="s">
        <v>50</v>
      </c>
      <c r="C44" s="37">
        <v>2012</v>
      </c>
      <c r="D44" s="230" t="s">
        <v>28</v>
      </c>
      <c r="E44" s="347">
        <v>1</v>
      </c>
      <c r="F44" s="275">
        <v>8.94</v>
      </c>
      <c r="G44" s="273"/>
      <c r="H44" s="279">
        <f t="shared" si="5"/>
        <v>9.94</v>
      </c>
      <c r="I44" s="347">
        <v>1.8</v>
      </c>
      <c r="J44" s="275">
        <v>7.8</v>
      </c>
      <c r="K44" s="273"/>
      <c r="L44" s="279">
        <f t="shared" si="9"/>
        <v>9.6</v>
      </c>
      <c r="M44" s="347">
        <v>3.3</v>
      </c>
      <c r="N44" s="275">
        <v>6.9669999999999996</v>
      </c>
      <c r="O44" s="275"/>
      <c r="P44" s="279">
        <f t="shared" si="6"/>
        <v>10.266999999999999</v>
      </c>
      <c r="Q44" s="347">
        <v>2.6</v>
      </c>
      <c r="R44" s="274">
        <v>9.14</v>
      </c>
      <c r="S44" s="275"/>
      <c r="T44" s="357">
        <f t="shared" si="7"/>
        <v>11.74</v>
      </c>
      <c r="U44" s="355">
        <f t="shared" si="8"/>
        <v>41.546999999999997</v>
      </c>
    </row>
    <row r="45" spans="1:21" ht="12.75" customHeight="1">
      <c r="A45" s="187" t="s">
        <v>21</v>
      </c>
      <c r="B45" s="55" t="s">
        <v>51</v>
      </c>
      <c r="C45" s="44">
        <v>2012</v>
      </c>
      <c r="D45" s="232" t="s">
        <v>32</v>
      </c>
      <c r="E45" s="347">
        <v>1</v>
      </c>
      <c r="F45" s="275">
        <v>8.1</v>
      </c>
      <c r="G45" s="273"/>
      <c r="H45" s="279">
        <f t="shared" si="5"/>
        <v>9.1</v>
      </c>
      <c r="I45" s="347">
        <v>1.5</v>
      </c>
      <c r="J45" s="275">
        <v>8.4</v>
      </c>
      <c r="K45" s="273"/>
      <c r="L45" s="279">
        <f t="shared" si="9"/>
        <v>9.9</v>
      </c>
      <c r="M45" s="347">
        <v>3</v>
      </c>
      <c r="N45" s="275">
        <v>8.1</v>
      </c>
      <c r="O45" s="275"/>
      <c r="P45" s="279">
        <f t="shared" si="6"/>
        <v>11.1</v>
      </c>
      <c r="Q45" s="347">
        <v>1.9</v>
      </c>
      <c r="R45" s="274">
        <v>9.1999999999999993</v>
      </c>
      <c r="S45" s="275"/>
      <c r="T45" s="357">
        <f t="shared" si="7"/>
        <v>11.1</v>
      </c>
      <c r="U45" s="355">
        <f t="shared" si="8"/>
        <v>41.2</v>
      </c>
    </row>
    <row r="46" spans="1:21" ht="12.75" customHeight="1" thickBot="1">
      <c r="A46" s="187" t="s">
        <v>23</v>
      </c>
      <c r="B46" s="54" t="s">
        <v>43</v>
      </c>
      <c r="C46" s="188">
        <v>2012</v>
      </c>
      <c r="D46" s="230" t="s">
        <v>28</v>
      </c>
      <c r="E46" s="347">
        <v>0.2</v>
      </c>
      <c r="F46" s="275">
        <v>7.07</v>
      </c>
      <c r="G46" s="273"/>
      <c r="H46" s="279">
        <f t="shared" si="5"/>
        <v>7.2700000000000005</v>
      </c>
      <c r="I46" s="347">
        <v>1.8</v>
      </c>
      <c r="J46" s="275">
        <v>8.5</v>
      </c>
      <c r="K46" s="273"/>
      <c r="L46" s="279">
        <f t="shared" si="9"/>
        <v>10.3</v>
      </c>
      <c r="M46" s="347">
        <v>3.1</v>
      </c>
      <c r="N46" s="275">
        <v>8.2669999999999995</v>
      </c>
      <c r="O46" s="275"/>
      <c r="P46" s="279">
        <f t="shared" si="6"/>
        <v>11.366999999999999</v>
      </c>
      <c r="Q46" s="347">
        <v>2.5</v>
      </c>
      <c r="R46" s="274">
        <v>8.64</v>
      </c>
      <c r="S46" s="275"/>
      <c r="T46" s="358">
        <f t="shared" si="7"/>
        <v>11.14</v>
      </c>
      <c r="U46" s="355">
        <f t="shared" si="8"/>
        <v>40.076999999999998</v>
      </c>
    </row>
    <row r="47" spans="1:21" ht="13.15" customHeight="1" thickBot="1">
      <c r="A47" s="323" t="s">
        <v>24</v>
      </c>
      <c r="B47" s="361" t="s">
        <v>49</v>
      </c>
      <c r="C47" s="362">
        <v>2012</v>
      </c>
      <c r="D47" s="198" t="s">
        <v>15</v>
      </c>
      <c r="E47" s="363">
        <v>0.2</v>
      </c>
      <c r="F47" s="282">
        <v>7.07</v>
      </c>
      <c r="G47" s="365"/>
      <c r="H47" s="348">
        <f t="shared" si="5"/>
        <v>7.2700000000000005</v>
      </c>
      <c r="I47" s="363">
        <v>1.6</v>
      </c>
      <c r="J47" s="282">
        <v>8.23</v>
      </c>
      <c r="K47" s="365"/>
      <c r="L47" s="348">
        <f t="shared" si="9"/>
        <v>9.83</v>
      </c>
      <c r="M47" s="363">
        <v>3.2</v>
      </c>
      <c r="N47" s="282">
        <v>6</v>
      </c>
      <c r="O47" s="282"/>
      <c r="P47" s="348">
        <f t="shared" si="6"/>
        <v>9.1999999999999993</v>
      </c>
      <c r="Q47" s="363">
        <v>3</v>
      </c>
      <c r="R47" s="281">
        <v>9.14</v>
      </c>
      <c r="S47" s="282"/>
      <c r="T47" s="359">
        <f t="shared" si="7"/>
        <v>12.14</v>
      </c>
      <c r="U47" s="360">
        <f t="shared" si="8"/>
        <v>38.44</v>
      </c>
    </row>
    <row r="48" spans="1:21" ht="34.5" customHeight="1" thickBot="1">
      <c r="A48" s="71"/>
      <c r="B48" s="71"/>
      <c r="C48" s="71"/>
      <c r="D48" s="71"/>
      <c r="E48" s="154"/>
      <c r="F48" s="154"/>
      <c r="G48" s="154"/>
      <c r="H48" s="154"/>
      <c r="I48" s="154"/>
      <c r="J48" s="370"/>
      <c r="K48" s="154"/>
      <c r="L48" s="154"/>
      <c r="M48" s="370"/>
      <c r="N48" s="154"/>
      <c r="O48" s="203"/>
      <c r="P48" s="154"/>
      <c r="Q48" s="154"/>
      <c r="R48" s="252"/>
      <c r="S48" s="203"/>
      <c r="T48" s="203"/>
      <c r="U48" s="252"/>
    </row>
    <row r="49" spans="1:21" ht="24" thickBot="1">
      <c r="A49" s="80" t="s">
        <v>12</v>
      </c>
      <c r="B49" s="81" t="s">
        <v>52</v>
      </c>
      <c r="C49" s="82"/>
      <c r="D49" s="83"/>
      <c r="E49" s="52"/>
      <c r="F49" s="2"/>
      <c r="G49" s="2"/>
      <c r="H49" s="2"/>
      <c r="I49" s="2"/>
      <c r="J49" s="371"/>
      <c r="K49" s="2"/>
      <c r="L49" s="2"/>
      <c r="M49" s="371"/>
      <c r="N49" s="2"/>
      <c r="O49" s="21"/>
      <c r="P49" s="2"/>
      <c r="Q49" s="2"/>
      <c r="R49" s="248"/>
      <c r="S49" s="21"/>
      <c r="T49" s="21"/>
      <c r="U49" s="248"/>
    </row>
    <row r="50" spans="1:21" ht="24" thickBot="1">
      <c r="A50" s="79"/>
      <c r="B50" s="73"/>
      <c r="C50" s="73"/>
      <c r="D50" s="73"/>
      <c r="E50" s="4"/>
      <c r="F50" s="4"/>
      <c r="G50" s="4"/>
      <c r="H50" s="4"/>
      <c r="I50" s="4"/>
      <c r="J50" s="372"/>
      <c r="K50" s="4"/>
      <c r="L50" s="4"/>
      <c r="M50" s="372"/>
      <c r="N50" s="4"/>
      <c r="O50" s="263"/>
      <c r="P50" s="4"/>
      <c r="Q50" s="4"/>
      <c r="R50" s="253"/>
      <c r="S50" s="263"/>
      <c r="T50" s="263"/>
      <c r="U50" s="253"/>
    </row>
    <row r="51" spans="1:21" ht="12.75" customHeight="1" thickTop="1">
      <c r="A51" s="5"/>
      <c r="B51" s="6"/>
      <c r="C51" s="7"/>
      <c r="D51" s="8"/>
      <c r="E51" s="9"/>
      <c r="F51" s="10"/>
      <c r="G51" s="10"/>
      <c r="H51" s="11"/>
      <c r="I51" s="12"/>
      <c r="J51" s="373"/>
      <c r="K51" s="13"/>
      <c r="L51" s="14"/>
      <c r="M51" s="382"/>
      <c r="N51" s="13"/>
      <c r="O51" s="13"/>
      <c r="P51" s="14"/>
      <c r="Q51" s="15"/>
      <c r="R51" s="254"/>
      <c r="S51" s="13"/>
      <c r="T51" s="14"/>
      <c r="U51" s="296"/>
    </row>
    <row r="52" spans="1:21" ht="12.75" customHeight="1">
      <c r="A52" s="16"/>
      <c r="B52" s="17"/>
      <c r="C52" s="18"/>
      <c r="D52" s="19"/>
      <c r="E52" s="20"/>
      <c r="F52" s="21"/>
      <c r="G52" s="21"/>
      <c r="H52" s="22"/>
      <c r="I52" s="20"/>
      <c r="J52" s="368"/>
      <c r="K52" s="21"/>
      <c r="L52" s="22"/>
      <c r="M52" s="379"/>
      <c r="N52" s="21"/>
      <c r="O52" s="21"/>
      <c r="P52" s="22"/>
      <c r="Q52" s="20"/>
      <c r="R52" s="248"/>
      <c r="S52" s="21"/>
      <c r="T52" s="22"/>
      <c r="U52" s="291"/>
    </row>
    <row r="53" spans="1:21" ht="12.75" customHeight="1">
      <c r="A53" s="23" t="s">
        <v>2</v>
      </c>
      <c r="B53" s="24" t="s">
        <v>3</v>
      </c>
      <c r="C53" s="24" t="s">
        <v>4</v>
      </c>
      <c r="D53" s="25" t="s">
        <v>5</v>
      </c>
      <c r="E53" s="26"/>
      <c r="F53" s="27"/>
      <c r="G53" s="27"/>
      <c r="H53" s="28"/>
      <c r="I53" s="26"/>
      <c r="J53" s="27"/>
      <c r="K53" s="27"/>
      <c r="L53" s="28"/>
      <c r="M53" s="26"/>
      <c r="N53" s="27"/>
      <c r="O53" s="27"/>
      <c r="P53" s="28"/>
      <c r="Q53" s="26"/>
      <c r="R53" s="249"/>
      <c r="S53" s="27"/>
      <c r="T53" s="28"/>
      <c r="U53" s="291"/>
    </row>
    <row r="54" spans="1:21" ht="12.75" customHeight="1">
      <c r="A54" s="29"/>
      <c r="B54" s="30"/>
      <c r="C54" s="31"/>
      <c r="D54" s="32"/>
      <c r="E54" s="33" t="s">
        <v>6</v>
      </c>
      <c r="F54" s="34" t="s">
        <v>7</v>
      </c>
      <c r="G54" s="34" t="s">
        <v>8</v>
      </c>
      <c r="H54" s="35" t="s">
        <v>9</v>
      </c>
      <c r="I54" s="33" t="s">
        <v>6</v>
      </c>
      <c r="J54" s="34" t="s">
        <v>7</v>
      </c>
      <c r="K54" s="34" t="s">
        <v>8</v>
      </c>
      <c r="L54" s="35" t="s">
        <v>9</v>
      </c>
      <c r="M54" s="33" t="s">
        <v>6</v>
      </c>
      <c r="N54" s="34" t="s">
        <v>7</v>
      </c>
      <c r="O54" s="269" t="s">
        <v>8</v>
      </c>
      <c r="P54" s="35" t="s">
        <v>9</v>
      </c>
      <c r="Q54" s="33" t="s">
        <v>6</v>
      </c>
      <c r="R54" s="218" t="s">
        <v>7</v>
      </c>
      <c r="S54" s="269" t="s">
        <v>8</v>
      </c>
      <c r="T54" s="262" t="s">
        <v>9</v>
      </c>
      <c r="U54" s="292" t="s">
        <v>10</v>
      </c>
    </row>
    <row r="55" spans="1:21" ht="12.75" customHeight="1">
      <c r="A55" s="119" t="s">
        <v>1</v>
      </c>
      <c r="B55" s="116" t="s">
        <v>95</v>
      </c>
      <c r="C55" s="405">
        <v>2010</v>
      </c>
      <c r="D55" s="116" t="s">
        <v>80</v>
      </c>
      <c r="E55" s="39">
        <v>2</v>
      </c>
      <c r="F55" s="40">
        <v>9.4700000000000006</v>
      </c>
      <c r="G55" s="41"/>
      <c r="H55" s="42">
        <f t="shared" ref="H55:H67" si="10">E55+F55-G55</f>
        <v>11.47</v>
      </c>
      <c r="I55" s="39">
        <v>1.8</v>
      </c>
      <c r="J55" s="40">
        <v>8.8699999999999992</v>
      </c>
      <c r="K55" s="41"/>
      <c r="L55" s="42">
        <f t="shared" ref="L55:L67" si="11">I55+J55-K55</f>
        <v>10.67</v>
      </c>
      <c r="M55" s="39">
        <v>3</v>
      </c>
      <c r="N55" s="40">
        <v>9.1</v>
      </c>
      <c r="O55" s="40"/>
      <c r="P55" s="42">
        <f t="shared" ref="P55:P67" si="12">M55+N55-O55</f>
        <v>12.1</v>
      </c>
      <c r="Q55" s="39">
        <v>3</v>
      </c>
      <c r="R55" s="221">
        <v>8.67</v>
      </c>
      <c r="S55" s="40"/>
      <c r="T55" s="42">
        <f t="shared" ref="T55:T67" si="13">Q55+R55-S55</f>
        <v>11.67</v>
      </c>
      <c r="U55" s="297">
        <f t="shared" ref="U55:U67" si="14">H55+L55+P55+T55</f>
        <v>45.910000000000004</v>
      </c>
    </row>
    <row r="56" spans="1:21" ht="12.75" customHeight="1">
      <c r="A56" s="119" t="s">
        <v>11</v>
      </c>
      <c r="B56" s="54" t="s">
        <v>54</v>
      </c>
      <c r="C56" s="121">
        <v>2011</v>
      </c>
      <c r="D56" s="54" t="s">
        <v>28</v>
      </c>
      <c r="E56" s="39">
        <v>2</v>
      </c>
      <c r="F56" s="221">
        <v>10.8</v>
      </c>
      <c r="G56" s="41"/>
      <c r="H56" s="42">
        <f t="shared" si="10"/>
        <v>12.8</v>
      </c>
      <c r="I56" s="39">
        <v>1.8</v>
      </c>
      <c r="J56" s="40">
        <v>8.5</v>
      </c>
      <c r="K56" s="41"/>
      <c r="L56" s="42">
        <f t="shared" si="11"/>
        <v>10.3</v>
      </c>
      <c r="M56" s="39">
        <v>2.9</v>
      </c>
      <c r="N56" s="40">
        <v>8.3000000000000007</v>
      </c>
      <c r="O56" s="40"/>
      <c r="P56" s="42">
        <f t="shared" si="12"/>
        <v>11.200000000000001</v>
      </c>
      <c r="Q56" s="39">
        <v>3</v>
      </c>
      <c r="R56" s="221">
        <v>8.24</v>
      </c>
      <c r="S56" s="40"/>
      <c r="T56" s="42">
        <f t="shared" si="13"/>
        <v>11.24</v>
      </c>
      <c r="U56" s="297">
        <f t="shared" si="14"/>
        <v>45.540000000000006</v>
      </c>
    </row>
    <row r="57" spans="1:21" ht="12.75" customHeight="1">
      <c r="A57" s="119" t="s">
        <v>12</v>
      </c>
      <c r="B57" s="54" t="s">
        <v>94</v>
      </c>
      <c r="C57" s="121">
        <v>2010</v>
      </c>
      <c r="D57" s="54" t="s">
        <v>80</v>
      </c>
      <c r="E57" s="39">
        <v>2</v>
      </c>
      <c r="F57" s="40">
        <v>9.23</v>
      </c>
      <c r="G57" s="41"/>
      <c r="H57" s="42">
        <f t="shared" si="10"/>
        <v>11.23</v>
      </c>
      <c r="I57" s="39">
        <v>1.8</v>
      </c>
      <c r="J57" s="40">
        <v>8.6</v>
      </c>
      <c r="K57" s="41"/>
      <c r="L57" s="42">
        <f t="shared" si="11"/>
        <v>10.4</v>
      </c>
      <c r="M57" s="39">
        <v>2.9</v>
      </c>
      <c r="N57" s="40">
        <v>8.77</v>
      </c>
      <c r="O57" s="40"/>
      <c r="P57" s="42">
        <f t="shared" si="12"/>
        <v>11.67</v>
      </c>
      <c r="Q57" s="39">
        <v>2.5</v>
      </c>
      <c r="R57" s="221">
        <v>8.74</v>
      </c>
      <c r="S57" s="40"/>
      <c r="T57" s="42">
        <f t="shared" si="13"/>
        <v>11.24</v>
      </c>
      <c r="U57" s="297">
        <f t="shared" si="14"/>
        <v>44.540000000000006</v>
      </c>
    </row>
    <row r="58" spans="1:21" ht="12.75" customHeight="1">
      <c r="A58" s="119" t="s">
        <v>14</v>
      </c>
      <c r="B58" s="55" t="s">
        <v>92</v>
      </c>
      <c r="C58" s="307">
        <v>2011</v>
      </c>
      <c r="D58" s="55" t="s">
        <v>80</v>
      </c>
      <c r="E58" s="39">
        <v>2</v>
      </c>
      <c r="F58" s="272">
        <v>8.4</v>
      </c>
      <c r="G58" s="391"/>
      <c r="H58" s="392">
        <f t="shared" si="10"/>
        <v>10.4</v>
      </c>
      <c r="I58" s="390" t="s">
        <v>107</v>
      </c>
      <c r="J58" s="290">
        <v>8.9</v>
      </c>
      <c r="K58" s="391"/>
      <c r="L58" s="392">
        <f t="shared" si="11"/>
        <v>10.700000000000001</v>
      </c>
      <c r="M58" s="393">
        <v>3</v>
      </c>
      <c r="N58" s="272">
        <v>8.6</v>
      </c>
      <c r="O58" s="272"/>
      <c r="P58" s="392">
        <f t="shared" si="12"/>
        <v>11.6</v>
      </c>
      <c r="Q58" s="390" t="s">
        <v>116</v>
      </c>
      <c r="R58" s="290">
        <v>8.8699999999999992</v>
      </c>
      <c r="S58" s="272"/>
      <c r="T58" s="42">
        <f t="shared" si="13"/>
        <v>11.669999999999998</v>
      </c>
      <c r="U58" s="297">
        <f t="shared" si="14"/>
        <v>44.370000000000005</v>
      </c>
    </row>
    <row r="59" spans="1:21" ht="12.75" customHeight="1">
      <c r="A59" s="119" t="s">
        <v>16</v>
      </c>
      <c r="B59" s="53" t="s">
        <v>58</v>
      </c>
      <c r="C59" s="120">
        <v>2010</v>
      </c>
      <c r="D59" s="54" t="s">
        <v>13</v>
      </c>
      <c r="E59" s="39">
        <v>2</v>
      </c>
      <c r="F59" s="40">
        <v>9.1999999999999993</v>
      </c>
      <c r="G59" s="41"/>
      <c r="H59" s="42">
        <f t="shared" si="10"/>
        <v>11.2</v>
      </c>
      <c r="I59" s="39">
        <v>1.8</v>
      </c>
      <c r="J59" s="40">
        <v>8.4700000000000006</v>
      </c>
      <c r="K59" s="41"/>
      <c r="L59" s="42">
        <f t="shared" si="11"/>
        <v>10.270000000000001</v>
      </c>
      <c r="M59" s="39">
        <v>3.1</v>
      </c>
      <c r="N59" s="40">
        <v>6.8330000000000002</v>
      </c>
      <c r="O59" s="40"/>
      <c r="P59" s="42">
        <f t="shared" si="12"/>
        <v>9.9329999999999998</v>
      </c>
      <c r="Q59" s="39">
        <v>3</v>
      </c>
      <c r="R59" s="221">
        <v>8.6</v>
      </c>
      <c r="S59" s="40"/>
      <c r="T59" s="42">
        <f t="shared" si="13"/>
        <v>11.6</v>
      </c>
      <c r="U59" s="297">
        <f t="shared" si="14"/>
        <v>43.003</v>
      </c>
    </row>
    <row r="60" spans="1:21" ht="12.75" customHeight="1">
      <c r="A60" s="119" t="s">
        <v>17</v>
      </c>
      <c r="B60" s="53" t="s">
        <v>53</v>
      </c>
      <c r="C60" s="120">
        <v>2010</v>
      </c>
      <c r="D60" s="54" t="s">
        <v>13</v>
      </c>
      <c r="E60" s="39">
        <v>2</v>
      </c>
      <c r="F60" s="40">
        <v>9.17</v>
      </c>
      <c r="G60" s="41"/>
      <c r="H60" s="42">
        <f t="shared" si="10"/>
        <v>11.17</v>
      </c>
      <c r="I60" s="39">
        <v>1.8</v>
      </c>
      <c r="J60" s="40">
        <v>7.47</v>
      </c>
      <c r="K60" s="41"/>
      <c r="L60" s="42">
        <f t="shared" si="11"/>
        <v>9.27</v>
      </c>
      <c r="M60" s="39">
        <v>2.8</v>
      </c>
      <c r="N60" s="40">
        <v>7.633</v>
      </c>
      <c r="O60" s="40"/>
      <c r="P60" s="42">
        <f t="shared" si="12"/>
        <v>10.433</v>
      </c>
      <c r="Q60" s="39">
        <v>3</v>
      </c>
      <c r="R60" s="221">
        <v>8.64</v>
      </c>
      <c r="S60" s="40"/>
      <c r="T60" s="42">
        <f t="shared" si="13"/>
        <v>11.64</v>
      </c>
      <c r="U60" s="297">
        <f t="shared" si="14"/>
        <v>42.512999999999998</v>
      </c>
    </row>
    <row r="61" spans="1:21" ht="12.75" customHeight="1">
      <c r="A61" s="119" t="s">
        <v>18</v>
      </c>
      <c r="B61" s="54" t="s">
        <v>93</v>
      </c>
      <c r="C61" s="121">
        <v>2010</v>
      </c>
      <c r="D61" s="54" t="s">
        <v>80</v>
      </c>
      <c r="E61" s="39">
        <v>2</v>
      </c>
      <c r="F61" s="40">
        <v>8.6</v>
      </c>
      <c r="G61" s="41"/>
      <c r="H61" s="42">
        <f t="shared" si="10"/>
        <v>10.6</v>
      </c>
      <c r="I61" s="39">
        <v>1.8</v>
      </c>
      <c r="J61" s="40">
        <v>8.33</v>
      </c>
      <c r="K61" s="41"/>
      <c r="L61" s="42">
        <f t="shared" si="11"/>
        <v>10.130000000000001</v>
      </c>
      <c r="M61" s="39">
        <v>3</v>
      </c>
      <c r="N61" s="40">
        <v>7.6</v>
      </c>
      <c r="O61" s="40"/>
      <c r="P61" s="42">
        <f t="shared" si="12"/>
        <v>10.6</v>
      </c>
      <c r="Q61" s="39">
        <v>2.5</v>
      </c>
      <c r="R61" s="221">
        <v>8.0399999999999991</v>
      </c>
      <c r="S61" s="40"/>
      <c r="T61" s="42">
        <f t="shared" si="13"/>
        <v>10.54</v>
      </c>
      <c r="U61" s="297">
        <f t="shared" si="14"/>
        <v>41.87</v>
      </c>
    </row>
    <row r="62" spans="1:21" ht="12.75" customHeight="1">
      <c r="A62" s="119" t="s">
        <v>19</v>
      </c>
      <c r="B62" s="54" t="s">
        <v>57</v>
      </c>
      <c r="C62" s="121">
        <v>2010</v>
      </c>
      <c r="D62" s="54" t="s">
        <v>15</v>
      </c>
      <c r="E62" s="39">
        <v>2</v>
      </c>
      <c r="F62" s="40">
        <v>8.67</v>
      </c>
      <c r="G62" s="41"/>
      <c r="H62" s="42">
        <f t="shared" si="10"/>
        <v>10.67</v>
      </c>
      <c r="I62" s="39">
        <v>1.8</v>
      </c>
      <c r="J62" s="40">
        <v>7.13</v>
      </c>
      <c r="K62" s="41"/>
      <c r="L62" s="42">
        <f t="shared" si="11"/>
        <v>8.93</v>
      </c>
      <c r="M62" s="39">
        <v>2.2999999999999998</v>
      </c>
      <c r="N62" s="40">
        <v>8.1329999999999991</v>
      </c>
      <c r="O62" s="40"/>
      <c r="P62" s="42">
        <f t="shared" si="12"/>
        <v>10.433</v>
      </c>
      <c r="Q62" s="393">
        <v>2.2000000000000002</v>
      </c>
      <c r="R62" s="221">
        <v>8.3699999999999992</v>
      </c>
      <c r="S62" s="40">
        <v>0.5</v>
      </c>
      <c r="T62" s="42">
        <f t="shared" si="13"/>
        <v>10.07</v>
      </c>
      <c r="U62" s="297">
        <f t="shared" si="14"/>
        <v>40.103000000000002</v>
      </c>
    </row>
    <row r="63" spans="1:21" ht="12.75" customHeight="1">
      <c r="A63" s="119" t="s">
        <v>20</v>
      </c>
      <c r="B63" s="54" t="s">
        <v>56</v>
      </c>
      <c r="C63" s="121">
        <v>2010</v>
      </c>
      <c r="D63" s="54" t="s">
        <v>13</v>
      </c>
      <c r="E63" s="39">
        <v>2</v>
      </c>
      <c r="F63" s="40">
        <v>8.6</v>
      </c>
      <c r="G63" s="41"/>
      <c r="H63" s="42">
        <f t="shared" si="10"/>
        <v>10.6</v>
      </c>
      <c r="I63" s="39">
        <v>1.1000000000000001</v>
      </c>
      <c r="J63" s="40">
        <v>6.73</v>
      </c>
      <c r="K63" s="41"/>
      <c r="L63" s="42">
        <f t="shared" si="11"/>
        <v>7.83</v>
      </c>
      <c r="M63" s="39">
        <v>2.4</v>
      </c>
      <c r="N63" s="40">
        <v>8.1999999999999993</v>
      </c>
      <c r="O63" s="40"/>
      <c r="P63" s="42">
        <f t="shared" si="12"/>
        <v>10.6</v>
      </c>
      <c r="Q63" s="39">
        <v>3</v>
      </c>
      <c r="R63" s="221">
        <v>8.64</v>
      </c>
      <c r="S63" s="40"/>
      <c r="T63" s="42">
        <f t="shared" si="13"/>
        <v>11.64</v>
      </c>
      <c r="U63" s="297">
        <f t="shared" si="14"/>
        <v>40.67</v>
      </c>
    </row>
    <row r="64" spans="1:21" ht="12.75" customHeight="1">
      <c r="A64" s="119" t="s">
        <v>21</v>
      </c>
      <c r="B64" s="54" t="s">
        <v>61</v>
      </c>
      <c r="C64" s="121">
        <v>2011</v>
      </c>
      <c r="D64" s="54" t="s">
        <v>13</v>
      </c>
      <c r="E64" s="39">
        <v>2</v>
      </c>
      <c r="F64" s="40">
        <v>8.9</v>
      </c>
      <c r="G64" s="41"/>
      <c r="H64" s="42">
        <f t="shared" si="10"/>
        <v>10.9</v>
      </c>
      <c r="I64" s="39">
        <v>1.6</v>
      </c>
      <c r="J64" s="40">
        <v>8.77</v>
      </c>
      <c r="K64" s="41"/>
      <c r="L64" s="42">
        <f t="shared" si="11"/>
        <v>10.37</v>
      </c>
      <c r="M64" s="39">
        <v>2.8</v>
      </c>
      <c r="N64" s="40">
        <v>6.5</v>
      </c>
      <c r="O64" s="40"/>
      <c r="P64" s="42">
        <f t="shared" si="12"/>
        <v>9.3000000000000007</v>
      </c>
      <c r="Q64" s="39">
        <v>2.7</v>
      </c>
      <c r="R64" s="221">
        <v>8.07</v>
      </c>
      <c r="S64" s="40">
        <v>0.5</v>
      </c>
      <c r="T64" s="42">
        <f t="shared" si="13"/>
        <v>10.27</v>
      </c>
      <c r="U64" s="297">
        <f t="shared" si="14"/>
        <v>40.840000000000003</v>
      </c>
    </row>
    <row r="65" spans="1:21" ht="12.75" customHeight="1">
      <c r="A65" s="119" t="s">
        <v>23</v>
      </c>
      <c r="B65" s="54" t="s">
        <v>60</v>
      </c>
      <c r="C65" s="121">
        <v>2011</v>
      </c>
      <c r="D65" s="54" t="s">
        <v>13</v>
      </c>
      <c r="E65" s="39">
        <v>2</v>
      </c>
      <c r="F65" s="40">
        <v>8.6</v>
      </c>
      <c r="G65" s="41"/>
      <c r="H65" s="42">
        <f t="shared" si="10"/>
        <v>10.6</v>
      </c>
      <c r="I65" s="39">
        <v>1.6</v>
      </c>
      <c r="J65" s="40">
        <v>8.8000000000000007</v>
      </c>
      <c r="K65" s="41"/>
      <c r="L65" s="42">
        <f t="shared" si="11"/>
        <v>10.4</v>
      </c>
      <c r="M65" s="39">
        <v>2.2999999999999998</v>
      </c>
      <c r="N65" s="40">
        <v>6.0659999999999998</v>
      </c>
      <c r="O65" s="40"/>
      <c r="P65" s="42">
        <f t="shared" si="12"/>
        <v>8.3659999999999997</v>
      </c>
      <c r="Q65" s="39">
        <v>2.7</v>
      </c>
      <c r="R65" s="221">
        <v>8.67</v>
      </c>
      <c r="S65" s="40">
        <v>0.5</v>
      </c>
      <c r="T65" s="42">
        <f t="shared" si="13"/>
        <v>10.870000000000001</v>
      </c>
      <c r="U65" s="297">
        <f t="shared" si="14"/>
        <v>40.236000000000004</v>
      </c>
    </row>
    <row r="66" spans="1:21" ht="12.75" customHeight="1">
      <c r="A66" s="119" t="s">
        <v>24</v>
      </c>
      <c r="B66" s="54" t="s">
        <v>55</v>
      </c>
      <c r="C66" s="121">
        <v>2011</v>
      </c>
      <c r="D66" s="54" t="s">
        <v>28</v>
      </c>
      <c r="E66" s="39">
        <v>2</v>
      </c>
      <c r="F66" s="40">
        <v>8.5399999999999991</v>
      </c>
      <c r="G66" s="41"/>
      <c r="H66" s="42">
        <f t="shared" si="10"/>
        <v>10.54</v>
      </c>
      <c r="I66" s="39">
        <v>1.8</v>
      </c>
      <c r="J66" s="40">
        <v>8.9700000000000006</v>
      </c>
      <c r="K66" s="41"/>
      <c r="L66" s="42">
        <f t="shared" si="11"/>
        <v>10.770000000000001</v>
      </c>
      <c r="M66" s="39">
        <v>1.8</v>
      </c>
      <c r="N66" s="40">
        <v>8.3000000000000007</v>
      </c>
      <c r="O66" s="40">
        <v>2</v>
      </c>
      <c r="P66" s="42">
        <f t="shared" si="12"/>
        <v>8.1000000000000014</v>
      </c>
      <c r="Q66" s="39">
        <v>2</v>
      </c>
      <c r="R66" s="221">
        <v>8.8000000000000007</v>
      </c>
      <c r="S66" s="40">
        <v>2</v>
      </c>
      <c r="T66" s="42">
        <f t="shared" si="13"/>
        <v>8.8000000000000007</v>
      </c>
      <c r="U66" s="297">
        <f t="shared" si="14"/>
        <v>38.210000000000008</v>
      </c>
    </row>
    <row r="67" spans="1:21" ht="12.75" customHeight="1" thickBot="1">
      <c r="A67" s="119" t="s">
        <v>25</v>
      </c>
      <c r="B67" s="54" t="s">
        <v>102</v>
      </c>
      <c r="C67" s="121">
        <v>2011</v>
      </c>
      <c r="D67" s="54" t="s">
        <v>32</v>
      </c>
      <c r="E67" s="39">
        <v>2</v>
      </c>
      <c r="F67" s="40">
        <v>8</v>
      </c>
      <c r="G67" s="41"/>
      <c r="H67" s="42">
        <f t="shared" si="10"/>
        <v>10</v>
      </c>
      <c r="I67" s="39">
        <v>1.8</v>
      </c>
      <c r="J67" s="40">
        <v>7.67</v>
      </c>
      <c r="K67" s="41"/>
      <c r="L67" s="42">
        <f t="shared" si="11"/>
        <v>9.4700000000000006</v>
      </c>
      <c r="M67" s="39">
        <v>2.8</v>
      </c>
      <c r="N67" s="40">
        <v>5.4</v>
      </c>
      <c r="O67" s="40"/>
      <c r="P67" s="42">
        <f t="shared" si="12"/>
        <v>8.1999999999999993</v>
      </c>
      <c r="Q67" s="39">
        <v>2.9</v>
      </c>
      <c r="R67" s="221">
        <v>6.7</v>
      </c>
      <c r="S67" s="40"/>
      <c r="T67" s="42">
        <f t="shared" si="13"/>
        <v>9.6</v>
      </c>
      <c r="U67" s="297">
        <f t="shared" si="14"/>
        <v>37.269999999999996</v>
      </c>
    </row>
    <row r="68" spans="1:21" ht="14.25" thickTop="1" thickBot="1">
      <c r="A68" s="72"/>
      <c r="B68" s="72"/>
      <c r="C68" s="72"/>
      <c r="D68" s="72"/>
      <c r="E68" s="72"/>
      <c r="F68" s="72"/>
      <c r="G68" s="50"/>
      <c r="H68" s="50"/>
      <c r="I68" s="50"/>
      <c r="J68" s="374"/>
      <c r="K68" s="50"/>
      <c r="L68" s="50"/>
      <c r="M68" s="374"/>
      <c r="N68" s="50"/>
      <c r="O68" s="13"/>
      <c r="P68" s="50"/>
      <c r="Q68" s="50"/>
      <c r="R68" s="254"/>
      <c r="S68" s="13"/>
      <c r="T68" s="13"/>
      <c r="U68" s="254"/>
    </row>
    <row r="69" spans="1:21" ht="33.75" customHeight="1" thickBot="1">
      <c r="A69" s="93" t="s">
        <v>14</v>
      </c>
      <c r="B69" s="94" t="s">
        <v>59</v>
      </c>
      <c r="C69" s="95"/>
      <c r="D69" s="95"/>
      <c r="E69" s="96"/>
      <c r="F69" s="97"/>
      <c r="G69" s="52"/>
      <c r="H69" s="2"/>
      <c r="I69" s="2"/>
      <c r="J69" s="371"/>
      <c r="K69" s="2"/>
      <c r="L69" s="2"/>
      <c r="M69" s="371"/>
      <c r="N69" s="2"/>
      <c r="O69" s="21"/>
      <c r="P69" s="2"/>
      <c r="Q69" s="2"/>
      <c r="R69" s="248"/>
      <c r="S69" s="21"/>
      <c r="T69" s="21"/>
      <c r="U69" s="248"/>
    </row>
    <row r="70" spans="1:21" ht="24" customHeight="1" thickBot="1">
      <c r="A70" s="71"/>
      <c r="B70" s="74"/>
      <c r="C70" s="74"/>
      <c r="D70" s="74"/>
      <c r="E70" s="71"/>
      <c r="F70" s="71"/>
      <c r="G70" s="51"/>
      <c r="H70" s="51"/>
      <c r="I70" s="51"/>
      <c r="J70" s="375"/>
      <c r="K70" s="51"/>
      <c r="L70" s="51"/>
      <c r="M70" s="375"/>
      <c r="N70" s="51"/>
      <c r="O70" s="264"/>
      <c r="P70" s="51"/>
      <c r="Q70" s="51"/>
      <c r="R70" s="255"/>
      <c r="S70" s="264"/>
      <c r="T70" s="264"/>
      <c r="U70" s="255"/>
    </row>
    <row r="71" spans="1:21" ht="20.100000000000001" customHeight="1">
      <c r="A71" s="174"/>
      <c r="B71" s="175"/>
      <c r="C71" s="176"/>
      <c r="D71" s="177"/>
      <c r="E71" s="178"/>
      <c r="F71" s="131"/>
      <c r="G71" s="131"/>
      <c r="H71" s="132"/>
      <c r="I71" s="133"/>
      <c r="J71" s="369"/>
      <c r="K71" s="134"/>
      <c r="L71" s="135"/>
      <c r="M71" s="383"/>
      <c r="N71" s="134"/>
      <c r="O71" s="134"/>
      <c r="P71" s="135"/>
      <c r="Q71" s="136"/>
      <c r="R71" s="251"/>
      <c r="S71" s="134"/>
      <c r="T71" s="135"/>
      <c r="U71" s="293"/>
    </row>
    <row r="72" spans="1:21" ht="12.75" customHeight="1">
      <c r="A72" s="179"/>
      <c r="B72" s="17"/>
      <c r="C72" s="18"/>
      <c r="D72" s="19"/>
      <c r="E72" s="20"/>
      <c r="F72" s="21"/>
      <c r="G72" s="21"/>
      <c r="H72" s="22"/>
      <c r="I72" s="20"/>
      <c r="J72" s="368"/>
      <c r="K72" s="21"/>
      <c r="L72" s="22"/>
      <c r="M72" s="379"/>
      <c r="N72" s="21"/>
      <c r="O72" s="21"/>
      <c r="P72" s="22"/>
      <c r="Q72" s="20"/>
      <c r="R72" s="248"/>
      <c r="S72" s="21"/>
      <c r="T72" s="22"/>
      <c r="U72" s="294"/>
    </row>
    <row r="73" spans="1:21" ht="12.75">
      <c r="A73" s="180" t="s">
        <v>2</v>
      </c>
      <c r="B73" s="24" t="s">
        <v>3</v>
      </c>
      <c r="C73" s="24" t="s">
        <v>4</v>
      </c>
      <c r="D73" s="25" t="s">
        <v>5</v>
      </c>
      <c r="E73" s="26"/>
      <c r="F73" s="27"/>
      <c r="G73" s="27"/>
      <c r="H73" s="28"/>
      <c r="I73" s="26"/>
      <c r="J73" s="27"/>
      <c r="K73" s="27"/>
      <c r="L73" s="28"/>
      <c r="M73" s="26"/>
      <c r="N73" s="27"/>
      <c r="O73" s="27"/>
      <c r="P73" s="28"/>
      <c r="Q73" s="26"/>
      <c r="R73" s="249"/>
      <c r="S73" s="27"/>
      <c r="T73" s="28"/>
      <c r="U73" s="294"/>
    </row>
    <row r="74" spans="1:21" ht="12.75" customHeight="1">
      <c r="A74" s="181"/>
      <c r="B74" s="30"/>
      <c r="C74" s="31"/>
      <c r="D74" s="32"/>
      <c r="E74" s="33" t="s">
        <v>6</v>
      </c>
      <c r="F74" s="34" t="s">
        <v>7</v>
      </c>
      <c r="G74" s="34" t="s">
        <v>8</v>
      </c>
      <c r="H74" s="35" t="s">
        <v>9</v>
      </c>
      <c r="I74" s="33" t="s">
        <v>6</v>
      </c>
      <c r="J74" s="34" t="s">
        <v>7</v>
      </c>
      <c r="K74" s="34" t="s">
        <v>8</v>
      </c>
      <c r="L74" s="35" t="s">
        <v>9</v>
      </c>
      <c r="M74" s="33" t="s">
        <v>6</v>
      </c>
      <c r="N74" s="34" t="s">
        <v>7</v>
      </c>
      <c r="O74" s="269" t="s">
        <v>8</v>
      </c>
      <c r="P74" s="35" t="s">
        <v>9</v>
      </c>
      <c r="Q74" s="33" t="s">
        <v>6</v>
      </c>
      <c r="R74" s="218" t="s">
        <v>7</v>
      </c>
      <c r="S74" s="269" t="s">
        <v>8</v>
      </c>
      <c r="T74" s="262" t="s">
        <v>9</v>
      </c>
      <c r="U74" s="295" t="s">
        <v>10</v>
      </c>
    </row>
    <row r="75" spans="1:21" ht="13.9" customHeight="1">
      <c r="A75" s="145" t="s">
        <v>103</v>
      </c>
      <c r="B75" s="36" t="s">
        <v>63</v>
      </c>
      <c r="C75" s="43">
        <v>2008</v>
      </c>
      <c r="D75" s="38" t="s">
        <v>13</v>
      </c>
      <c r="E75" s="39">
        <v>2</v>
      </c>
      <c r="F75" s="40">
        <v>8.1660000000000004</v>
      </c>
      <c r="G75" s="41"/>
      <c r="H75" s="42">
        <f t="shared" ref="H75:H82" si="15">E75+F75-G75</f>
        <v>10.166</v>
      </c>
      <c r="I75" s="39"/>
      <c r="J75" s="40"/>
      <c r="K75" s="41"/>
      <c r="L75" s="42">
        <f t="shared" ref="L75:L82" si="16">I75+J75-K75</f>
        <v>0</v>
      </c>
      <c r="M75" s="39"/>
      <c r="N75" s="40"/>
      <c r="O75" s="40"/>
      <c r="P75" s="42">
        <f t="shared" ref="P75:P82" si="17">M75+N75-O75</f>
        <v>0</v>
      </c>
      <c r="Q75" s="39">
        <v>3.2</v>
      </c>
      <c r="R75" s="221">
        <v>9.4</v>
      </c>
      <c r="S75" s="40"/>
      <c r="T75" s="42">
        <f t="shared" ref="T75:T82" si="18">Q75+R75-S75</f>
        <v>12.600000000000001</v>
      </c>
      <c r="U75" s="297">
        <f t="shared" ref="U75:U82" si="19">H75+L75+P75+T75</f>
        <v>22.766000000000002</v>
      </c>
    </row>
    <row r="76" spans="1:21" ht="13.9" customHeight="1">
      <c r="A76" s="145" t="s">
        <v>104</v>
      </c>
      <c r="B76" s="38" t="s">
        <v>65</v>
      </c>
      <c r="C76" s="37">
        <v>2011</v>
      </c>
      <c r="D76" s="38" t="s">
        <v>28</v>
      </c>
      <c r="E76" s="39">
        <v>1</v>
      </c>
      <c r="F76" s="40">
        <v>8.6</v>
      </c>
      <c r="G76" s="41"/>
      <c r="H76" s="42">
        <f t="shared" si="15"/>
        <v>9.6</v>
      </c>
      <c r="I76" s="39"/>
      <c r="J76" s="40"/>
      <c r="K76" s="41"/>
      <c r="L76" s="42">
        <f t="shared" si="16"/>
        <v>0</v>
      </c>
      <c r="M76" s="39"/>
      <c r="N76" s="40"/>
      <c r="O76" s="40"/>
      <c r="P76" s="42">
        <f t="shared" si="17"/>
        <v>0</v>
      </c>
      <c r="Q76" s="39">
        <v>3</v>
      </c>
      <c r="R76" s="221">
        <v>9.5</v>
      </c>
      <c r="S76" s="40"/>
      <c r="T76" s="42">
        <f t="shared" si="18"/>
        <v>12.5</v>
      </c>
      <c r="U76" s="297">
        <f t="shared" si="19"/>
        <v>22.1</v>
      </c>
    </row>
    <row r="77" spans="1:21" ht="13.5" customHeight="1">
      <c r="A77" s="145" t="s">
        <v>108</v>
      </c>
      <c r="B77" s="38" t="s">
        <v>62</v>
      </c>
      <c r="C77" s="37">
        <v>2011</v>
      </c>
      <c r="D77" s="38" t="s">
        <v>13</v>
      </c>
      <c r="E77" s="39">
        <v>1</v>
      </c>
      <c r="F77" s="40">
        <v>9</v>
      </c>
      <c r="G77" s="41"/>
      <c r="H77" s="42">
        <f t="shared" si="15"/>
        <v>10</v>
      </c>
      <c r="I77" s="39"/>
      <c r="J77" s="40"/>
      <c r="K77" s="41"/>
      <c r="L77" s="42">
        <f t="shared" si="16"/>
        <v>0</v>
      </c>
      <c r="M77" s="39"/>
      <c r="N77" s="40"/>
      <c r="O77" s="40"/>
      <c r="P77" s="42">
        <f t="shared" si="17"/>
        <v>0</v>
      </c>
      <c r="Q77" s="39">
        <v>3</v>
      </c>
      <c r="R77" s="221">
        <v>8.85</v>
      </c>
      <c r="S77" s="40"/>
      <c r="T77" s="42">
        <f t="shared" si="18"/>
        <v>11.85</v>
      </c>
      <c r="U77" s="297">
        <f t="shared" si="19"/>
        <v>21.85</v>
      </c>
    </row>
    <row r="78" spans="1:21" ht="12.75" customHeight="1">
      <c r="A78" s="145" t="s">
        <v>109</v>
      </c>
      <c r="B78" s="38" t="s">
        <v>67</v>
      </c>
      <c r="C78" s="37">
        <v>2008</v>
      </c>
      <c r="D78" s="38" t="s">
        <v>22</v>
      </c>
      <c r="E78" s="39">
        <v>2</v>
      </c>
      <c r="F78" s="40">
        <v>7.6</v>
      </c>
      <c r="G78" s="41"/>
      <c r="H78" s="42">
        <f t="shared" si="15"/>
        <v>9.6</v>
      </c>
      <c r="I78" s="39"/>
      <c r="J78" s="40"/>
      <c r="K78" s="41"/>
      <c r="L78" s="42">
        <f t="shared" si="16"/>
        <v>0</v>
      </c>
      <c r="M78" s="39"/>
      <c r="N78" s="40"/>
      <c r="O78" s="40"/>
      <c r="P78" s="42">
        <f t="shared" si="17"/>
        <v>0</v>
      </c>
      <c r="Q78" s="39">
        <v>3.1</v>
      </c>
      <c r="R78" s="221">
        <v>8.35</v>
      </c>
      <c r="S78" s="40"/>
      <c r="T78" s="42">
        <f t="shared" si="18"/>
        <v>11.45</v>
      </c>
      <c r="U78" s="297">
        <f t="shared" si="19"/>
        <v>21.049999999999997</v>
      </c>
    </row>
    <row r="79" spans="1:21" ht="12.75" customHeight="1">
      <c r="A79" s="145" t="s">
        <v>110</v>
      </c>
      <c r="B79" s="38" t="s">
        <v>66</v>
      </c>
      <c r="C79" s="37">
        <v>2011</v>
      </c>
      <c r="D79" s="38" t="s">
        <v>22</v>
      </c>
      <c r="E79" s="39">
        <v>1</v>
      </c>
      <c r="F79" s="40">
        <v>8.2330000000000005</v>
      </c>
      <c r="G79" s="41"/>
      <c r="H79" s="42">
        <f t="shared" si="15"/>
        <v>9.2330000000000005</v>
      </c>
      <c r="I79" s="39"/>
      <c r="J79" s="40"/>
      <c r="K79" s="41"/>
      <c r="L79" s="42">
        <f t="shared" si="16"/>
        <v>0</v>
      </c>
      <c r="M79" s="39"/>
      <c r="N79" s="40"/>
      <c r="O79" s="40"/>
      <c r="P79" s="42">
        <f t="shared" si="17"/>
        <v>0</v>
      </c>
      <c r="Q79" s="39">
        <v>3</v>
      </c>
      <c r="R79" s="221">
        <v>8.6</v>
      </c>
      <c r="S79" s="40"/>
      <c r="T79" s="42">
        <f t="shared" si="18"/>
        <v>11.6</v>
      </c>
      <c r="U79" s="297">
        <f t="shared" si="19"/>
        <v>20.832999999999998</v>
      </c>
    </row>
    <row r="80" spans="1:21" ht="12.75" customHeight="1">
      <c r="A80" s="145" t="s">
        <v>111</v>
      </c>
      <c r="B80" s="38" t="s">
        <v>64</v>
      </c>
      <c r="C80" s="37">
        <v>2011</v>
      </c>
      <c r="D80" s="38" t="s">
        <v>32</v>
      </c>
      <c r="E80" s="39">
        <v>0.2</v>
      </c>
      <c r="F80" s="40">
        <v>8.9659999999999993</v>
      </c>
      <c r="G80" s="41"/>
      <c r="H80" s="42">
        <f t="shared" si="15"/>
        <v>9.1659999999999986</v>
      </c>
      <c r="I80" s="39"/>
      <c r="J80" s="40"/>
      <c r="K80" s="41"/>
      <c r="L80" s="42">
        <f t="shared" si="16"/>
        <v>0</v>
      </c>
      <c r="M80" s="39"/>
      <c r="N80" s="40"/>
      <c r="O80" s="40"/>
      <c r="P80" s="42">
        <f t="shared" si="17"/>
        <v>0</v>
      </c>
      <c r="Q80" s="39">
        <v>3.1</v>
      </c>
      <c r="R80" s="221">
        <v>8.5500000000000007</v>
      </c>
      <c r="S80" s="40"/>
      <c r="T80" s="42">
        <f t="shared" si="18"/>
        <v>11.65</v>
      </c>
      <c r="U80" s="297">
        <f t="shared" si="19"/>
        <v>20.815999999999999</v>
      </c>
    </row>
    <row r="81" spans="1:21" ht="12.75" customHeight="1">
      <c r="A81" s="145" t="s">
        <v>112</v>
      </c>
      <c r="B81" s="44" t="s">
        <v>69</v>
      </c>
      <c r="C81" s="44">
        <v>2010</v>
      </c>
      <c r="D81" s="44" t="s">
        <v>32</v>
      </c>
      <c r="E81" s="39">
        <v>1</v>
      </c>
      <c r="F81" s="40">
        <v>8.266</v>
      </c>
      <c r="G81" s="41"/>
      <c r="H81" s="42">
        <f t="shared" si="15"/>
        <v>9.266</v>
      </c>
      <c r="I81" s="39"/>
      <c r="J81" s="40"/>
      <c r="K81" s="41"/>
      <c r="L81" s="42">
        <f t="shared" si="16"/>
        <v>0</v>
      </c>
      <c r="M81" s="39"/>
      <c r="N81" s="40"/>
      <c r="O81" s="40"/>
      <c r="P81" s="42">
        <f t="shared" si="17"/>
        <v>0</v>
      </c>
      <c r="Q81" s="39">
        <v>3</v>
      </c>
      <c r="R81" s="221">
        <v>8.3000000000000007</v>
      </c>
      <c r="S81" s="40"/>
      <c r="T81" s="42">
        <f t="shared" si="18"/>
        <v>11.3</v>
      </c>
      <c r="U81" s="297">
        <f t="shared" si="19"/>
        <v>20.566000000000003</v>
      </c>
    </row>
    <row r="82" spans="1:21" ht="12.75" customHeight="1">
      <c r="A82" s="145" t="s">
        <v>113</v>
      </c>
      <c r="B82" s="38" t="s">
        <v>68</v>
      </c>
      <c r="C82" s="37">
        <v>2011</v>
      </c>
      <c r="D82" s="38" t="s">
        <v>22</v>
      </c>
      <c r="E82" s="39">
        <v>1</v>
      </c>
      <c r="F82" s="40">
        <v>7.6660000000000004</v>
      </c>
      <c r="G82" s="41"/>
      <c r="H82" s="42">
        <f t="shared" si="15"/>
        <v>8.6660000000000004</v>
      </c>
      <c r="I82" s="39"/>
      <c r="J82" s="40"/>
      <c r="K82" s="41"/>
      <c r="L82" s="42">
        <f t="shared" si="16"/>
        <v>0</v>
      </c>
      <c r="M82" s="39"/>
      <c r="N82" s="40"/>
      <c r="O82" s="40"/>
      <c r="P82" s="42">
        <f t="shared" si="17"/>
        <v>0</v>
      </c>
      <c r="Q82" s="39">
        <v>3</v>
      </c>
      <c r="R82" s="221">
        <v>7.75</v>
      </c>
      <c r="S82" s="40"/>
      <c r="T82" s="42">
        <f t="shared" si="18"/>
        <v>10.75</v>
      </c>
      <c r="U82" s="297">
        <f t="shared" si="19"/>
        <v>19.416</v>
      </c>
    </row>
    <row r="83" spans="1:21" ht="12.75" customHeight="1" thickBot="1">
      <c r="A83" s="183"/>
      <c r="B83" s="155"/>
      <c r="C83" s="155"/>
      <c r="D83" s="155"/>
      <c r="E83" s="156"/>
      <c r="F83" s="157"/>
      <c r="G83" s="158"/>
      <c r="H83" s="159"/>
      <c r="I83" s="156"/>
      <c r="J83" s="157"/>
      <c r="K83" s="158"/>
      <c r="L83" s="159"/>
      <c r="M83" s="156"/>
      <c r="N83" s="157"/>
      <c r="O83" s="157"/>
      <c r="P83" s="159"/>
      <c r="Q83" s="156"/>
      <c r="R83" s="224"/>
      <c r="S83" s="157"/>
      <c r="T83" s="42"/>
      <c r="U83" s="298"/>
    </row>
    <row r="84" spans="1:21" ht="15.75" customHeight="1" thickBot="1">
      <c r="A84" s="70"/>
      <c r="B84" s="71"/>
      <c r="C84" s="71"/>
      <c r="D84" s="71"/>
      <c r="E84" s="154"/>
      <c r="F84" s="154"/>
      <c r="G84" s="154"/>
      <c r="H84" s="154"/>
      <c r="I84" s="154"/>
      <c r="J84" s="370"/>
      <c r="K84" s="154"/>
      <c r="L84" s="154"/>
      <c r="M84" s="370"/>
      <c r="N84" s="154"/>
      <c r="O84" s="203"/>
      <c r="P84" s="154"/>
      <c r="Q84" s="154"/>
      <c r="R84" s="252"/>
      <c r="S84" s="203"/>
      <c r="T84" s="203"/>
      <c r="U84" s="252"/>
    </row>
    <row r="85" spans="1:21" ht="30.75" customHeight="1" thickBot="1">
      <c r="A85" s="75" t="s">
        <v>16</v>
      </c>
      <c r="B85" s="76" t="s">
        <v>70</v>
      </c>
      <c r="C85" s="77"/>
      <c r="D85" s="78"/>
      <c r="E85" s="52"/>
      <c r="F85" s="2"/>
      <c r="G85" s="2"/>
      <c r="H85" s="2"/>
      <c r="I85" s="2"/>
      <c r="J85" s="371"/>
      <c r="K85" s="2"/>
      <c r="L85" s="2"/>
      <c r="M85" s="371"/>
      <c r="N85" s="2"/>
      <c r="O85" s="21"/>
      <c r="P85" s="2"/>
      <c r="Q85" s="2"/>
      <c r="R85" s="248"/>
      <c r="S85" s="21"/>
      <c r="T85" s="21"/>
      <c r="U85" s="248"/>
    </row>
    <row r="86" spans="1:21" ht="24" thickBot="1">
      <c r="A86" s="70"/>
      <c r="B86" s="74"/>
      <c r="C86" s="74"/>
      <c r="D86" s="74"/>
      <c r="E86" s="51"/>
      <c r="F86" s="51"/>
      <c r="G86" s="51"/>
      <c r="H86" s="51"/>
      <c r="I86" s="51"/>
      <c r="J86" s="375"/>
      <c r="K86" s="51"/>
      <c r="L86" s="51"/>
      <c r="M86" s="375"/>
      <c r="N86" s="51"/>
      <c r="O86" s="264"/>
      <c r="P86" s="51"/>
      <c r="Q86" s="51"/>
      <c r="R86" s="255"/>
      <c r="S86" s="264"/>
      <c r="T86" s="264"/>
      <c r="U86" s="255"/>
    </row>
    <row r="87" spans="1:21" ht="39" customHeight="1">
      <c r="A87" s="243" t="s">
        <v>2</v>
      </c>
      <c r="B87" s="241" t="s">
        <v>3</v>
      </c>
      <c r="C87" s="242" t="s">
        <v>4</v>
      </c>
      <c r="D87" s="240" t="s">
        <v>5</v>
      </c>
      <c r="E87" s="178"/>
      <c r="F87" s="131"/>
      <c r="G87" s="131"/>
      <c r="H87" s="132"/>
      <c r="I87" s="133"/>
      <c r="J87" s="369"/>
      <c r="K87" s="134"/>
      <c r="L87" s="135"/>
      <c r="M87" s="383"/>
      <c r="N87" s="134"/>
      <c r="O87" s="134"/>
      <c r="P87" s="135"/>
      <c r="Q87" s="136"/>
      <c r="R87" s="251"/>
      <c r="S87" s="134"/>
      <c r="T87" s="135"/>
      <c r="U87" s="293"/>
    </row>
    <row r="88" spans="1:21" ht="1.5" hidden="1" customHeight="1">
      <c r="A88" s="69"/>
      <c r="B88" s="67" t="s">
        <v>3</v>
      </c>
      <c r="C88" s="58" t="s">
        <v>4</v>
      </c>
      <c r="D88" s="25" t="s">
        <v>5</v>
      </c>
      <c r="E88" s="26"/>
      <c r="F88" s="27"/>
      <c r="G88" s="27"/>
      <c r="H88" s="28"/>
      <c r="I88" s="26"/>
      <c r="J88" s="27"/>
      <c r="K88" s="27"/>
      <c r="L88" s="28"/>
      <c r="M88" s="26"/>
      <c r="N88" s="27"/>
      <c r="O88" s="27"/>
      <c r="P88" s="28"/>
      <c r="Q88" s="26"/>
      <c r="R88" s="249"/>
      <c r="S88" s="27"/>
      <c r="T88" s="28"/>
      <c r="U88" s="294"/>
    </row>
    <row r="89" spans="1:21" ht="14.25" customHeight="1" thickBot="1">
      <c r="A89" s="146"/>
      <c r="B89" s="147"/>
      <c r="C89" s="148"/>
      <c r="D89" s="149"/>
      <c r="E89" s="150" t="s">
        <v>6</v>
      </c>
      <c r="F89" s="151" t="s">
        <v>7</v>
      </c>
      <c r="G89" s="151" t="s">
        <v>8</v>
      </c>
      <c r="H89" s="152" t="s">
        <v>9</v>
      </c>
      <c r="I89" s="150" t="s">
        <v>6</v>
      </c>
      <c r="J89" s="151" t="s">
        <v>7</v>
      </c>
      <c r="K89" s="151" t="s">
        <v>8</v>
      </c>
      <c r="L89" s="152" t="s">
        <v>9</v>
      </c>
      <c r="M89" s="150" t="s">
        <v>6</v>
      </c>
      <c r="N89" s="151" t="s">
        <v>7</v>
      </c>
      <c r="O89" s="270" t="s">
        <v>8</v>
      </c>
      <c r="P89" s="152" t="s">
        <v>9</v>
      </c>
      <c r="Q89" s="150" t="s">
        <v>6</v>
      </c>
      <c r="R89" s="256" t="s">
        <v>7</v>
      </c>
      <c r="S89" s="270" t="s">
        <v>8</v>
      </c>
      <c r="T89" s="265" t="s">
        <v>9</v>
      </c>
      <c r="U89" s="299" t="s">
        <v>10</v>
      </c>
    </row>
    <row r="90" spans="1:21" ht="12.75" customHeight="1" thickBot="1">
      <c r="A90" s="388" t="s">
        <v>1</v>
      </c>
      <c r="B90" s="395" t="s">
        <v>72</v>
      </c>
      <c r="C90" s="398">
        <v>2009</v>
      </c>
      <c r="D90" s="400" t="s">
        <v>15</v>
      </c>
      <c r="E90" s="401">
        <v>2</v>
      </c>
      <c r="F90" s="402">
        <v>9.4</v>
      </c>
      <c r="G90" s="403"/>
      <c r="H90" s="204">
        <f t="shared" ref="H90:H95" si="20">E90+F90-G90</f>
        <v>11.4</v>
      </c>
      <c r="I90" s="401">
        <v>2</v>
      </c>
      <c r="J90" s="402">
        <v>7.97</v>
      </c>
      <c r="K90" s="403"/>
      <c r="L90" s="204">
        <f t="shared" ref="L90:L95" si="21">I90+J90-K90</f>
        <v>9.9699999999999989</v>
      </c>
      <c r="M90" s="401">
        <v>3</v>
      </c>
      <c r="N90" s="402">
        <v>7.3</v>
      </c>
      <c r="O90" s="402"/>
      <c r="P90" s="204">
        <f t="shared" ref="P90:P95" si="22">M90+N90-O90</f>
        <v>10.3</v>
      </c>
      <c r="Q90" s="401">
        <v>2.9</v>
      </c>
      <c r="R90" s="404">
        <v>7.97</v>
      </c>
      <c r="S90" s="402"/>
      <c r="T90" s="204">
        <f t="shared" ref="T90:T95" si="23">Q90+R90-S90</f>
        <v>10.87</v>
      </c>
      <c r="U90" s="389">
        <f t="shared" ref="U90:U95" si="24">H90+L90+P90+T90</f>
        <v>42.54</v>
      </c>
    </row>
    <row r="91" spans="1:21" ht="12.75" customHeight="1" thickBot="1">
      <c r="A91" s="386" t="s">
        <v>11</v>
      </c>
      <c r="B91" s="387" t="s">
        <v>73</v>
      </c>
      <c r="C91" s="143">
        <v>2009</v>
      </c>
      <c r="D91" s="116" t="s">
        <v>32</v>
      </c>
      <c r="E91" s="126">
        <v>2</v>
      </c>
      <c r="F91" s="127">
        <v>8.76</v>
      </c>
      <c r="G91" s="128"/>
      <c r="H91" s="129">
        <f t="shared" si="20"/>
        <v>10.76</v>
      </c>
      <c r="I91" s="126">
        <v>1.8</v>
      </c>
      <c r="J91" s="127">
        <v>7.63</v>
      </c>
      <c r="K91" s="128"/>
      <c r="L91" s="129">
        <f t="shared" si="21"/>
        <v>9.43</v>
      </c>
      <c r="M91" s="126">
        <v>3.1</v>
      </c>
      <c r="N91" s="127">
        <v>7.6</v>
      </c>
      <c r="O91" s="127"/>
      <c r="P91" s="129">
        <f t="shared" si="22"/>
        <v>10.7</v>
      </c>
      <c r="Q91" s="126">
        <v>3</v>
      </c>
      <c r="R91" s="246">
        <v>8.3000000000000007</v>
      </c>
      <c r="S91" s="127"/>
      <c r="T91" s="129">
        <f t="shared" si="23"/>
        <v>11.3</v>
      </c>
      <c r="U91" s="389">
        <f t="shared" si="24"/>
        <v>42.19</v>
      </c>
    </row>
    <row r="92" spans="1:21" ht="12.75" customHeight="1" thickBot="1">
      <c r="A92" s="122" t="s">
        <v>12</v>
      </c>
      <c r="B92" s="394" t="s">
        <v>98</v>
      </c>
      <c r="C92" s="397">
        <v>2009</v>
      </c>
      <c r="D92" s="55" t="s">
        <v>81</v>
      </c>
      <c r="E92" s="39">
        <v>2</v>
      </c>
      <c r="F92" s="40">
        <v>9.14</v>
      </c>
      <c r="G92" s="41"/>
      <c r="H92" s="42">
        <f t="shared" si="20"/>
        <v>11.14</v>
      </c>
      <c r="I92" s="39">
        <v>1.9</v>
      </c>
      <c r="J92" s="40">
        <v>6.13</v>
      </c>
      <c r="K92" s="41"/>
      <c r="L92" s="42">
        <f t="shared" si="21"/>
        <v>8.0299999999999994</v>
      </c>
      <c r="M92" s="39">
        <v>2.9</v>
      </c>
      <c r="N92" s="40">
        <v>8.1329999999999991</v>
      </c>
      <c r="O92" s="40"/>
      <c r="P92" s="42">
        <f t="shared" si="22"/>
        <v>11.032999999999999</v>
      </c>
      <c r="Q92" s="39">
        <v>3</v>
      </c>
      <c r="R92" s="221">
        <v>8.9700000000000006</v>
      </c>
      <c r="S92" s="40"/>
      <c r="T92" s="42">
        <f t="shared" si="23"/>
        <v>11.97</v>
      </c>
      <c r="U92" s="389">
        <f t="shared" si="24"/>
        <v>42.173000000000002</v>
      </c>
    </row>
    <row r="93" spans="1:21" ht="12.75" customHeight="1" thickBot="1">
      <c r="A93" s="122" t="s">
        <v>14</v>
      </c>
      <c r="B93" s="68" t="s">
        <v>97</v>
      </c>
      <c r="C93" s="124">
        <v>2009</v>
      </c>
      <c r="D93" s="56" t="s">
        <v>81</v>
      </c>
      <c r="E93" s="39">
        <v>2</v>
      </c>
      <c r="F93" s="40">
        <v>8.6300000000000008</v>
      </c>
      <c r="G93" s="41"/>
      <c r="H93" s="42">
        <f t="shared" si="20"/>
        <v>10.63</v>
      </c>
      <c r="I93" s="39">
        <v>2.1</v>
      </c>
      <c r="J93" s="40">
        <v>6.83</v>
      </c>
      <c r="K93" s="41"/>
      <c r="L93" s="42">
        <f t="shared" si="21"/>
        <v>8.93</v>
      </c>
      <c r="M93" s="39">
        <v>3.1</v>
      </c>
      <c r="N93" s="40">
        <v>7.8</v>
      </c>
      <c r="O93" s="40"/>
      <c r="P93" s="42">
        <f t="shared" si="22"/>
        <v>10.9</v>
      </c>
      <c r="Q93" s="39">
        <v>2.9</v>
      </c>
      <c r="R93" s="221">
        <v>7.97</v>
      </c>
      <c r="S93" s="40"/>
      <c r="T93" s="42">
        <f t="shared" si="23"/>
        <v>10.87</v>
      </c>
      <c r="U93" s="389">
        <f t="shared" si="24"/>
        <v>41.33</v>
      </c>
    </row>
    <row r="94" spans="1:21" ht="12.75" customHeight="1" thickBot="1">
      <c r="A94" s="122" t="s">
        <v>16</v>
      </c>
      <c r="B94" s="394" t="s">
        <v>96</v>
      </c>
      <c r="C94" s="397">
        <v>2008</v>
      </c>
      <c r="D94" s="55" t="s">
        <v>81</v>
      </c>
      <c r="E94" s="390" t="s">
        <v>106</v>
      </c>
      <c r="F94" s="391" t="s">
        <v>119</v>
      </c>
      <c r="G94" s="391"/>
      <c r="H94" s="392">
        <f t="shared" si="20"/>
        <v>11.1</v>
      </c>
      <c r="I94" s="390" t="s">
        <v>106</v>
      </c>
      <c r="J94" s="391" t="s">
        <v>117</v>
      </c>
      <c r="K94" s="391"/>
      <c r="L94" s="392">
        <f t="shared" si="21"/>
        <v>8.77</v>
      </c>
      <c r="M94" s="390" t="s">
        <v>114</v>
      </c>
      <c r="N94" s="391" t="s">
        <v>115</v>
      </c>
      <c r="O94" s="272"/>
      <c r="P94" s="392">
        <f t="shared" si="22"/>
        <v>9.8330000000000002</v>
      </c>
      <c r="Q94" s="390" t="s">
        <v>118</v>
      </c>
      <c r="R94" s="290">
        <v>8.4</v>
      </c>
      <c r="S94" s="272"/>
      <c r="T94" s="392">
        <f t="shared" si="23"/>
        <v>11.4</v>
      </c>
      <c r="U94" s="389">
        <f t="shared" si="24"/>
        <v>41.102999999999994</v>
      </c>
    </row>
    <row r="95" spans="1:21" ht="12" customHeight="1" thickBot="1">
      <c r="A95" s="122" t="s">
        <v>17</v>
      </c>
      <c r="B95" s="396" t="s">
        <v>71</v>
      </c>
      <c r="C95" s="399">
        <v>2009</v>
      </c>
      <c r="D95" s="206" t="s">
        <v>15</v>
      </c>
      <c r="E95" s="156">
        <v>2</v>
      </c>
      <c r="F95" s="157">
        <v>8.6</v>
      </c>
      <c r="G95" s="158"/>
      <c r="H95" s="42">
        <f t="shared" si="20"/>
        <v>10.6</v>
      </c>
      <c r="I95" s="156">
        <v>2</v>
      </c>
      <c r="J95" s="157">
        <v>6.9</v>
      </c>
      <c r="K95" s="158"/>
      <c r="L95" s="42">
        <f t="shared" si="21"/>
        <v>8.9</v>
      </c>
      <c r="M95" s="156">
        <v>2.9</v>
      </c>
      <c r="N95" s="157">
        <v>6.6660000000000004</v>
      </c>
      <c r="O95" s="157"/>
      <c r="P95" s="42">
        <f t="shared" si="22"/>
        <v>9.5660000000000007</v>
      </c>
      <c r="Q95" s="156">
        <v>3</v>
      </c>
      <c r="R95" s="224">
        <v>7.87</v>
      </c>
      <c r="S95" s="157"/>
      <c r="T95" s="42">
        <f t="shared" si="23"/>
        <v>10.870000000000001</v>
      </c>
      <c r="U95" s="389">
        <f t="shared" si="24"/>
        <v>39.936000000000007</v>
      </c>
    </row>
    <row r="96" spans="1:21" ht="33.75" hidden="1" customHeight="1" thickTop="1" thickBot="1">
      <c r="A96" s="70"/>
      <c r="B96" s="71"/>
      <c r="C96" s="71"/>
      <c r="D96" s="71"/>
      <c r="E96" s="154"/>
      <c r="F96" s="71"/>
      <c r="G96" s="71"/>
      <c r="H96" s="71"/>
      <c r="I96" s="71"/>
      <c r="J96" s="376"/>
      <c r="K96" s="71"/>
      <c r="L96" s="71"/>
      <c r="M96" s="376"/>
      <c r="N96" s="71"/>
      <c r="O96" s="266"/>
      <c r="P96" s="71"/>
      <c r="Q96" s="71"/>
      <c r="R96" s="257"/>
      <c r="S96" s="266"/>
      <c r="T96" s="266"/>
      <c r="U96" s="257"/>
    </row>
    <row r="97" spans="1:21" ht="33.75" customHeight="1" thickBot="1">
      <c r="A97" s="200"/>
      <c r="B97" s="194"/>
      <c r="C97" s="194"/>
      <c r="D97" s="194"/>
      <c r="E97" s="199"/>
      <c r="F97" s="194"/>
      <c r="G97" s="194"/>
      <c r="H97" s="194"/>
      <c r="I97" s="194"/>
      <c r="J97" s="366"/>
      <c r="K97" s="194"/>
      <c r="L97" s="194"/>
      <c r="M97" s="366"/>
      <c r="N97" s="194"/>
      <c r="O97" s="261"/>
      <c r="P97" s="194"/>
      <c r="Q97" s="194"/>
      <c r="R97" s="245"/>
      <c r="S97" s="261"/>
      <c r="T97" s="261"/>
      <c r="U97" s="245"/>
    </row>
    <row r="98" spans="1:21" ht="24" thickBot="1">
      <c r="A98" s="98" t="s">
        <v>17</v>
      </c>
      <c r="B98" s="115" t="s">
        <v>75</v>
      </c>
      <c r="C98" s="99"/>
      <c r="D98" s="100"/>
      <c r="E98" s="193"/>
      <c r="F98" s="194"/>
      <c r="G98" s="194"/>
      <c r="H98" s="194"/>
      <c r="I98" s="194"/>
      <c r="J98" s="366"/>
      <c r="K98" s="194"/>
      <c r="L98" s="194"/>
      <c r="M98" s="366"/>
      <c r="N98" s="194"/>
      <c r="O98" s="261"/>
      <c r="P98" s="194"/>
      <c r="Q98" s="194"/>
      <c r="R98" s="245"/>
      <c r="S98" s="261"/>
      <c r="T98" s="261"/>
      <c r="U98" s="245"/>
    </row>
    <row r="99" spans="1:21" ht="18" customHeight="1" thickBot="1">
      <c r="A99" s="71"/>
      <c r="B99" s="74"/>
      <c r="C99" s="74"/>
      <c r="D99" s="74"/>
      <c r="E99" s="51"/>
      <c r="F99" s="71"/>
      <c r="G99" s="71"/>
      <c r="H99" s="71"/>
      <c r="I99" s="71"/>
      <c r="J99" s="376"/>
      <c r="K99" s="71"/>
      <c r="L99" s="71"/>
      <c r="M99" s="376"/>
      <c r="N99" s="71"/>
      <c r="O99" s="266"/>
      <c r="P99" s="71"/>
      <c r="Q99" s="71"/>
      <c r="R99" s="257"/>
      <c r="S99" s="266"/>
      <c r="T99" s="266"/>
      <c r="U99" s="257"/>
    </row>
    <row r="100" spans="1:21" ht="20.100000000000001" customHeight="1">
      <c r="A100" s="163"/>
      <c r="B100" s="111"/>
      <c r="C100" s="109"/>
      <c r="D100" s="164"/>
      <c r="E100" s="165"/>
      <c r="F100" s="134"/>
      <c r="G100" s="134"/>
      <c r="H100" s="135"/>
      <c r="I100" s="136"/>
      <c r="J100" s="369"/>
      <c r="K100" s="134"/>
      <c r="L100" s="135"/>
      <c r="M100" s="383"/>
      <c r="N100" s="134"/>
      <c r="O100" s="134"/>
      <c r="P100" s="135"/>
      <c r="Q100" s="136"/>
      <c r="R100" s="251"/>
      <c r="S100" s="134"/>
      <c r="T100" s="135"/>
      <c r="U100" s="293"/>
    </row>
    <row r="101" spans="1:21" ht="20.100000000000001" customHeight="1">
      <c r="A101" s="137"/>
      <c r="B101" s="113" t="s">
        <v>3</v>
      </c>
      <c r="C101" s="58" t="s">
        <v>4</v>
      </c>
      <c r="D101" s="104" t="s">
        <v>5</v>
      </c>
      <c r="E101" s="101"/>
      <c r="F101" s="27"/>
      <c r="G101" s="27"/>
      <c r="H101" s="28"/>
      <c r="I101" s="26"/>
      <c r="J101" s="27"/>
      <c r="K101" s="27"/>
      <c r="L101" s="28"/>
      <c r="M101" s="26"/>
      <c r="N101" s="27"/>
      <c r="O101" s="27"/>
      <c r="P101" s="28"/>
      <c r="Q101" s="26"/>
      <c r="R101" s="249"/>
      <c r="S101" s="27"/>
      <c r="T101" s="28"/>
      <c r="U101" s="294"/>
    </row>
    <row r="102" spans="1:21" ht="16.5" customHeight="1">
      <c r="A102" s="137"/>
      <c r="B102" s="160"/>
      <c r="C102" s="148"/>
      <c r="D102" s="161"/>
      <c r="E102" s="162" t="s">
        <v>6</v>
      </c>
      <c r="F102" s="151" t="s">
        <v>7</v>
      </c>
      <c r="G102" s="151" t="s">
        <v>8</v>
      </c>
      <c r="H102" s="152" t="s">
        <v>9</v>
      </c>
      <c r="I102" s="150" t="s">
        <v>6</v>
      </c>
      <c r="J102" s="151" t="s">
        <v>7</v>
      </c>
      <c r="K102" s="151" t="s">
        <v>8</v>
      </c>
      <c r="L102" s="152" t="s">
        <v>9</v>
      </c>
      <c r="M102" s="150" t="s">
        <v>6</v>
      </c>
      <c r="N102" s="151" t="s">
        <v>7</v>
      </c>
      <c r="O102" s="270" t="s">
        <v>8</v>
      </c>
      <c r="P102" s="152" t="s">
        <v>9</v>
      </c>
      <c r="Q102" s="150" t="s">
        <v>6</v>
      </c>
      <c r="R102" s="256" t="s">
        <v>7</v>
      </c>
      <c r="S102" s="270" t="s">
        <v>8</v>
      </c>
      <c r="T102" s="265" t="s">
        <v>9</v>
      </c>
      <c r="U102" s="299" t="s">
        <v>10</v>
      </c>
    </row>
    <row r="103" spans="1:21" ht="12.75">
      <c r="A103" s="184" t="s">
        <v>1</v>
      </c>
      <c r="B103" s="167" t="s">
        <v>78</v>
      </c>
      <c r="C103" s="168">
        <v>2005</v>
      </c>
      <c r="D103" s="169" t="s">
        <v>32</v>
      </c>
      <c r="E103" s="170">
        <v>2</v>
      </c>
      <c r="F103" s="171">
        <v>9.4</v>
      </c>
      <c r="G103" s="172"/>
      <c r="H103" s="173">
        <f>E103+F103</f>
        <v>11.4</v>
      </c>
      <c r="I103" s="170">
        <v>2</v>
      </c>
      <c r="J103" s="171">
        <v>7.47</v>
      </c>
      <c r="K103" s="172"/>
      <c r="L103" s="129">
        <f>I103+J103</f>
        <v>9.4699999999999989</v>
      </c>
      <c r="M103" s="170">
        <v>3.1</v>
      </c>
      <c r="N103" s="171">
        <v>8.6999999999999993</v>
      </c>
      <c r="O103" s="171"/>
      <c r="P103" s="173">
        <f>M103+N103</f>
        <v>11.799999999999999</v>
      </c>
      <c r="Q103" s="170">
        <v>3.2</v>
      </c>
      <c r="R103" s="244">
        <v>8.24</v>
      </c>
      <c r="S103" s="171"/>
      <c r="T103" s="173">
        <f>Q103+R103</f>
        <v>11.440000000000001</v>
      </c>
      <c r="U103" s="300">
        <f>H103+L103+P103+T103</f>
        <v>44.11</v>
      </c>
    </row>
    <row r="104" spans="1:21" ht="10.5" customHeight="1">
      <c r="A104" s="153" t="s">
        <v>11</v>
      </c>
      <c r="B104" s="125" t="s">
        <v>76</v>
      </c>
      <c r="C104" s="143">
        <v>2001</v>
      </c>
      <c r="D104" s="116" t="s">
        <v>32</v>
      </c>
      <c r="E104" s="126">
        <v>2.4</v>
      </c>
      <c r="F104" s="127">
        <v>9.4</v>
      </c>
      <c r="G104" s="128"/>
      <c r="H104" s="173">
        <f>E104+F104</f>
        <v>11.8</v>
      </c>
      <c r="I104" s="126">
        <v>2</v>
      </c>
      <c r="J104" s="127">
        <v>6.7</v>
      </c>
      <c r="K104" s="128"/>
      <c r="L104" s="129">
        <f>I104+J104</f>
        <v>8.6999999999999993</v>
      </c>
      <c r="M104" s="126">
        <v>3</v>
      </c>
      <c r="N104" s="127">
        <v>8.2669999999999995</v>
      </c>
      <c r="O104" s="127"/>
      <c r="P104" s="173">
        <f>M104+N104</f>
        <v>11.266999999999999</v>
      </c>
      <c r="Q104" s="126">
        <v>3.5</v>
      </c>
      <c r="R104" s="246">
        <v>7.57</v>
      </c>
      <c r="S104" s="127"/>
      <c r="T104" s="173">
        <f>Q104+R104</f>
        <v>11.07</v>
      </c>
      <c r="U104" s="300">
        <f>H104+L104+P104+T104</f>
        <v>42.837000000000003</v>
      </c>
    </row>
    <row r="105" spans="1:21" ht="12.75" customHeight="1">
      <c r="A105" s="145" t="s">
        <v>12</v>
      </c>
      <c r="B105" s="63" t="s">
        <v>77</v>
      </c>
      <c r="C105" s="123">
        <v>2001</v>
      </c>
      <c r="D105" s="54" t="s">
        <v>32</v>
      </c>
      <c r="E105" s="39">
        <v>2</v>
      </c>
      <c r="F105" s="40">
        <v>9.17</v>
      </c>
      <c r="G105" s="41"/>
      <c r="H105" s="173">
        <f>E105+F105</f>
        <v>11.17</v>
      </c>
      <c r="I105" s="39">
        <v>2</v>
      </c>
      <c r="J105" s="40">
        <v>7.8</v>
      </c>
      <c r="K105" s="41"/>
      <c r="L105" s="129">
        <f>I105+J105</f>
        <v>9.8000000000000007</v>
      </c>
      <c r="M105" s="39">
        <v>3.3</v>
      </c>
      <c r="N105" s="40">
        <v>7.4669999999999996</v>
      </c>
      <c r="O105" s="40"/>
      <c r="P105" s="173">
        <f>M105+N105</f>
        <v>10.766999999999999</v>
      </c>
      <c r="Q105" s="39">
        <v>3.3</v>
      </c>
      <c r="R105" s="221">
        <v>6.14</v>
      </c>
      <c r="S105" s="40"/>
      <c r="T105" s="173">
        <f>Q105+R105</f>
        <v>9.44</v>
      </c>
      <c r="U105" s="300">
        <f>H105+L105+P105+T105</f>
        <v>41.177</v>
      </c>
    </row>
    <row r="106" spans="1:21" ht="13.9" customHeight="1" thickBot="1">
      <c r="A106" s="65"/>
      <c r="B106" s="185"/>
      <c r="C106" s="186"/>
      <c r="D106" s="182"/>
      <c r="E106" s="156"/>
      <c r="F106" s="157"/>
      <c r="G106" s="158"/>
      <c r="H106" s="159"/>
      <c r="I106" s="156"/>
      <c r="J106" s="157"/>
      <c r="K106" s="158"/>
      <c r="L106" s="159"/>
      <c r="M106" s="156"/>
      <c r="N106" s="157"/>
      <c r="O106" s="157"/>
      <c r="P106" s="159"/>
      <c r="Q106" s="156"/>
      <c r="R106" s="224"/>
      <c r="S106" s="157"/>
      <c r="T106" s="159"/>
      <c r="U106" s="298"/>
    </row>
    <row r="107" spans="1:21" ht="13.9" customHeight="1" thickBot="1">
      <c r="A107" s="195"/>
      <c r="B107" s="196"/>
      <c r="C107" s="197"/>
      <c r="D107" s="198"/>
      <c r="E107" s="191"/>
      <c r="F107" s="192"/>
      <c r="G107" s="191"/>
      <c r="H107" s="192"/>
      <c r="I107" s="191"/>
      <c r="J107" s="192"/>
      <c r="K107" s="191"/>
      <c r="L107" s="192"/>
      <c r="M107" s="191"/>
      <c r="N107" s="192"/>
      <c r="O107" s="192"/>
      <c r="P107" s="192"/>
      <c r="Q107" s="191"/>
      <c r="R107" s="250"/>
      <c r="S107" s="192"/>
      <c r="T107" s="192"/>
      <c r="U107" s="283"/>
    </row>
    <row r="108" spans="1:21" ht="24" thickBot="1">
      <c r="A108" s="236" t="s">
        <v>18</v>
      </c>
      <c r="B108" s="237" t="s">
        <v>99</v>
      </c>
      <c r="C108" s="238"/>
      <c r="D108" s="239"/>
      <c r="E108" s="194"/>
      <c r="F108" s="194"/>
      <c r="G108" s="194"/>
      <c r="H108" s="194"/>
      <c r="I108" s="194"/>
      <c r="J108" s="366"/>
      <c r="K108" s="194"/>
      <c r="L108" s="194"/>
      <c r="M108" s="366"/>
      <c r="N108" s="194"/>
      <c r="O108" s="261"/>
      <c r="P108" s="194"/>
      <c r="Q108" s="194"/>
      <c r="R108" s="245"/>
      <c r="S108" s="261"/>
      <c r="T108" s="261"/>
      <c r="U108" s="245"/>
    </row>
    <row r="109" spans="1:21" ht="12.75" hidden="1" customHeight="1" thickBot="1">
      <c r="A109" s="71"/>
      <c r="B109" s="74"/>
      <c r="C109" s="74"/>
      <c r="D109" s="74"/>
      <c r="E109" s="71"/>
      <c r="F109" s="71"/>
      <c r="G109" s="71"/>
      <c r="H109" s="71"/>
      <c r="I109" s="71"/>
      <c r="J109" s="376"/>
      <c r="K109" s="71"/>
      <c r="L109" s="71"/>
      <c r="M109" s="376"/>
      <c r="N109" s="71"/>
      <c r="O109" s="266"/>
      <c r="P109" s="71"/>
      <c r="Q109" s="71"/>
      <c r="R109" s="257"/>
      <c r="S109" s="266"/>
      <c r="T109" s="266"/>
      <c r="U109" s="257"/>
    </row>
    <row r="110" spans="1:21" ht="12.75" customHeight="1">
      <c r="A110" s="106"/>
      <c r="B110" s="111"/>
      <c r="C110" s="109"/>
      <c r="D110" s="102"/>
      <c r="E110" s="130"/>
      <c r="F110" s="131"/>
      <c r="G110" s="131"/>
      <c r="H110" s="132"/>
      <c r="I110" s="133"/>
      <c r="J110" s="369"/>
      <c r="K110" s="134"/>
      <c r="L110" s="135"/>
      <c r="M110" s="383"/>
      <c r="N110" s="134"/>
      <c r="O110" s="134"/>
      <c r="P110" s="135"/>
      <c r="Q110" s="136"/>
      <c r="R110" s="251"/>
      <c r="S110" s="134"/>
      <c r="T110" s="135"/>
      <c r="U110" s="293"/>
    </row>
    <row r="111" spans="1:21" ht="12.75" customHeight="1">
      <c r="A111" s="107"/>
      <c r="B111" s="112"/>
      <c r="C111" s="57"/>
      <c r="D111" s="103"/>
      <c r="E111" s="52"/>
      <c r="F111" s="21"/>
      <c r="G111" s="21"/>
      <c r="H111" s="22"/>
      <c r="I111" s="20"/>
      <c r="J111" s="368"/>
      <c r="K111" s="21"/>
      <c r="L111" s="22"/>
      <c r="M111" s="379"/>
      <c r="N111" s="21"/>
      <c r="O111" s="21"/>
      <c r="P111" s="22"/>
      <c r="Q111" s="20"/>
      <c r="R111" s="248"/>
      <c r="S111" s="21"/>
      <c r="T111" s="22"/>
      <c r="U111" s="294"/>
    </row>
    <row r="112" spans="1:21" ht="12.75" customHeight="1">
      <c r="A112" s="137"/>
      <c r="B112" s="113" t="s">
        <v>3</v>
      </c>
      <c r="C112" s="58" t="s">
        <v>4</v>
      </c>
      <c r="D112" s="104" t="s">
        <v>5</v>
      </c>
      <c r="E112" s="101"/>
      <c r="F112" s="27"/>
      <c r="G112" s="27"/>
      <c r="H112" s="28"/>
      <c r="I112" s="26"/>
      <c r="J112" s="27"/>
      <c r="K112" s="27"/>
      <c r="L112" s="28"/>
      <c r="M112" s="26"/>
      <c r="N112" s="27"/>
      <c r="O112" s="27"/>
      <c r="P112" s="28"/>
      <c r="Q112" s="26"/>
      <c r="R112" s="249"/>
      <c r="S112" s="27"/>
      <c r="T112" s="28"/>
      <c r="U112" s="294"/>
    </row>
    <row r="113" spans="1:256" ht="12" customHeight="1" thickBot="1">
      <c r="A113" s="108"/>
      <c r="B113" s="114"/>
      <c r="C113" s="110"/>
      <c r="D113" s="105"/>
      <c r="E113" s="138" t="s">
        <v>6</v>
      </c>
      <c r="F113" s="139" t="s">
        <v>7</v>
      </c>
      <c r="G113" s="139" t="s">
        <v>8</v>
      </c>
      <c r="H113" s="140" t="s">
        <v>9</v>
      </c>
      <c r="I113" s="141" t="s">
        <v>6</v>
      </c>
      <c r="J113" s="139" t="s">
        <v>7</v>
      </c>
      <c r="K113" s="139" t="s">
        <v>8</v>
      </c>
      <c r="L113" s="140" t="s">
        <v>9</v>
      </c>
      <c r="M113" s="141" t="s">
        <v>6</v>
      </c>
      <c r="N113" s="139" t="s">
        <v>7</v>
      </c>
      <c r="O113" s="271" t="s">
        <v>8</v>
      </c>
      <c r="P113" s="140" t="s">
        <v>9</v>
      </c>
      <c r="Q113" s="141" t="s">
        <v>6</v>
      </c>
      <c r="R113" s="258" t="s">
        <v>7</v>
      </c>
      <c r="S113" s="271" t="s">
        <v>8</v>
      </c>
      <c r="T113" s="267" t="s">
        <v>9</v>
      </c>
      <c r="U113" s="301" t="s">
        <v>10</v>
      </c>
    </row>
    <row r="114" spans="1:256" ht="15.75" customHeight="1">
      <c r="A114" s="142" t="s">
        <v>1</v>
      </c>
      <c r="B114" s="125" t="s">
        <v>101</v>
      </c>
      <c r="C114" s="143">
        <v>2009</v>
      </c>
      <c r="D114" s="116" t="s">
        <v>80</v>
      </c>
      <c r="E114" s="126">
        <v>2</v>
      </c>
      <c r="F114" s="127">
        <v>9.17</v>
      </c>
      <c r="G114" s="128"/>
      <c r="H114" s="42">
        <f>E114+F114</f>
        <v>11.17</v>
      </c>
      <c r="I114" s="126">
        <v>2</v>
      </c>
      <c r="J114" s="127">
        <v>8.73</v>
      </c>
      <c r="K114" s="128"/>
      <c r="L114" s="129">
        <f>I114+J114</f>
        <v>10.73</v>
      </c>
      <c r="M114" s="126">
        <v>3</v>
      </c>
      <c r="N114" s="127">
        <v>7.9329999999999998</v>
      </c>
      <c r="O114" s="127"/>
      <c r="P114" s="173">
        <f>M114+N114</f>
        <v>10.933</v>
      </c>
      <c r="Q114" s="126">
        <v>3.1</v>
      </c>
      <c r="R114" s="246">
        <v>8.9</v>
      </c>
      <c r="S114" s="127"/>
      <c r="T114" s="129">
        <f>Q114+R114</f>
        <v>12</v>
      </c>
      <c r="U114" s="219">
        <f>H114+L114+P114+T114</f>
        <v>44.832999999999998</v>
      </c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12.75" customHeight="1">
      <c r="A115" s="144" t="s">
        <v>11</v>
      </c>
      <c r="B115" s="63" t="s">
        <v>100</v>
      </c>
      <c r="C115" s="123">
        <v>2009</v>
      </c>
      <c r="D115" s="54" t="s">
        <v>80</v>
      </c>
      <c r="E115" s="39">
        <v>2</v>
      </c>
      <c r="F115" s="40">
        <v>8.6</v>
      </c>
      <c r="G115" s="41"/>
      <c r="H115" s="42">
        <f>E115+F115</f>
        <v>10.6</v>
      </c>
      <c r="I115" s="39">
        <v>2</v>
      </c>
      <c r="J115" s="40">
        <v>8.8000000000000007</v>
      </c>
      <c r="K115" s="41"/>
      <c r="L115" s="129">
        <f>I115+J115</f>
        <v>10.8</v>
      </c>
      <c r="M115" s="39">
        <v>3</v>
      </c>
      <c r="N115" s="40">
        <v>8.1999999999999993</v>
      </c>
      <c r="O115" s="40"/>
      <c r="P115" s="173">
        <f>M115+N115</f>
        <v>11.2</v>
      </c>
      <c r="Q115" s="39">
        <v>2.6</v>
      </c>
      <c r="R115" s="221">
        <v>7.57</v>
      </c>
      <c r="S115" s="40"/>
      <c r="T115" s="129">
        <f>Q115+R115</f>
        <v>10.17</v>
      </c>
      <c r="U115" s="219">
        <f>H115+L115+P115+T115</f>
        <v>42.769999999999996</v>
      </c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12.75" customHeight="1">
      <c r="A116" s="145"/>
      <c r="B116" s="63"/>
      <c r="C116" s="123"/>
      <c r="D116" s="54"/>
      <c r="E116" s="39"/>
      <c r="F116" s="40"/>
      <c r="G116" s="41"/>
      <c r="H116" s="42"/>
      <c r="I116" s="39"/>
      <c r="J116" s="40"/>
      <c r="K116" s="41"/>
      <c r="L116" s="42"/>
      <c r="M116" s="39"/>
      <c r="N116" s="40"/>
      <c r="O116" s="40"/>
      <c r="P116" s="42"/>
      <c r="Q116" s="39"/>
      <c r="R116" s="221"/>
      <c r="S116" s="40"/>
      <c r="T116" s="42"/>
      <c r="U116" s="222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ht="12.75" customHeight="1">
      <c r="A117" s="62"/>
      <c r="B117" s="118"/>
      <c r="C117" s="117"/>
      <c r="D117" s="38"/>
      <c r="E117" s="39"/>
      <c r="F117" s="40"/>
      <c r="G117" s="41"/>
      <c r="H117" s="42"/>
      <c r="I117" s="39"/>
      <c r="J117" s="40"/>
      <c r="K117" s="41"/>
      <c r="L117" s="42"/>
      <c r="M117" s="39"/>
      <c r="N117" s="40"/>
      <c r="O117" s="40"/>
      <c r="P117" s="42"/>
      <c r="Q117" s="39"/>
      <c r="R117" s="221"/>
      <c r="S117" s="40"/>
      <c r="T117" s="42"/>
      <c r="U117" s="222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ht="12.75" customHeight="1">
      <c r="A118" s="62"/>
      <c r="B118" s="64"/>
      <c r="C118" s="59"/>
      <c r="D118" s="44"/>
      <c r="E118" s="39"/>
      <c r="F118" s="40"/>
      <c r="G118" s="41"/>
      <c r="H118" s="42"/>
      <c r="I118" s="39"/>
      <c r="J118" s="40"/>
      <c r="K118" s="41"/>
      <c r="L118" s="42"/>
      <c r="M118" s="39"/>
      <c r="N118" s="40"/>
      <c r="O118" s="40"/>
      <c r="P118" s="42"/>
      <c r="Q118" s="39"/>
      <c r="R118" s="221"/>
      <c r="S118" s="40"/>
      <c r="T118" s="42"/>
      <c r="U118" s="222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ht="12.75" customHeight="1" thickBot="1">
      <c r="A119" s="65"/>
      <c r="B119" s="66"/>
      <c r="C119" s="60"/>
      <c r="D119" s="45"/>
      <c r="E119" s="46"/>
      <c r="F119" s="47"/>
      <c r="G119" s="48"/>
      <c r="H119" s="49"/>
      <c r="I119" s="46"/>
      <c r="J119" s="47"/>
      <c r="K119" s="48"/>
      <c r="L119" s="49"/>
      <c r="M119" s="46"/>
      <c r="N119" s="47"/>
      <c r="O119" s="47"/>
      <c r="P119" s="49"/>
      <c r="Q119" s="46"/>
      <c r="R119" s="259"/>
      <c r="S119" s="47"/>
      <c r="T119" s="49"/>
      <c r="U119" s="302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ht="13.9" customHeight="1"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21" customHeight="1"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ht="54" customHeight="1"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ht="12.75" customHeight="1"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</row>
    <row r="124" spans="1:256" ht="12.75" customHeight="1"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</row>
    <row r="125" spans="1:256" ht="12.75" customHeight="1"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</row>
    <row r="126" spans="1:256" ht="12.75" customHeight="1"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</row>
    <row r="127" spans="1:256" ht="12.75" customHeight="1"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</row>
    <row r="128" spans="1:256" ht="12.75" customHeight="1"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</row>
    <row r="129" spans="235:256" ht="12.75" customHeight="1"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</row>
    <row r="130" spans="235:256" ht="12.75" customHeight="1"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</row>
    <row r="131" spans="235:256" ht="12.75" customHeight="1"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</row>
    <row r="132" spans="235:256" ht="12.75" customHeight="1"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</row>
    <row r="133" spans="235:256" ht="13.9" customHeight="1"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</row>
    <row r="134" spans="235:256" ht="13.9" customHeight="1"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</row>
    <row r="135" spans="235:256" ht="13.9" customHeight="1"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</row>
    <row r="136" spans="235:256" ht="21" customHeight="1"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</row>
    <row r="137" spans="235:256" ht="42.75" customHeight="1"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</row>
    <row r="138" spans="235:256" ht="12.75" customHeight="1"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</row>
    <row r="139" spans="235:256" ht="12.75" customHeight="1"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</row>
    <row r="140" spans="235:256" ht="12.75" customHeight="1"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</row>
    <row r="141" spans="235:256" ht="12.75" customHeight="1"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</row>
    <row r="142" spans="235:256" ht="12.75" customHeight="1"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</row>
    <row r="143" spans="235:256" ht="12.75" customHeight="1"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</row>
    <row r="144" spans="235:256" ht="12.75" customHeight="1"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</row>
    <row r="145" spans="235:256" ht="12.75" customHeight="1"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</row>
    <row r="146" spans="235:256" ht="12.75" customHeight="1"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</row>
    <row r="147" spans="235:256" ht="13.9" customHeight="1"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</row>
    <row r="148" spans="235:256" ht="13.15" customHeight="1"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</row>
    <row r="149" spans="235:256" ht="13.15" customHeight="1"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</row>
    <row r="150" spans="235:256" ht="13.15" customHeight="1"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</row>
    <row r="151" spans="235:256" ht="13.15" customHeight="1"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</row>
    <row r="152" spans="235:256" ht="13.15" customHeight="1"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</row>
  </sheetData>
  <sortState ref="B55:U67">
    <sortCondition descending="1" ref="U55:U67"/>
  </sortState>
  <pageMargins left="0.143701" right="0.143701" top="0.5" bottom="0.98425200000000002" header="0.51181100000000002" footer="0.51181100000000002"/>
  <pageSetup scale="95" orientation="landscape" r:id="rId1"/>
  <headerFooter>
    <oddFooter>&amp;C&amp;"Helvetica Neue,Regular"&amp;12&amp;K000000&amp;P</oddFooter>
  </headerFooter>
  <rowBreaks count="5" manualBreakCount="5">
    <brk id="27" max="16383" man="1"/>
    <brk id="47" max="16383" man="1"/>
    <brk id="67" max="16383" man="1"/>
    <brk id="83" max="16383" man="1"/>
    <brk id="96" max="16383" man="1"/>
  </rowBreaks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MPP2019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Martin Fiala</cp:lastModifiedBy>
  <cp:revision/>
  <cp:lastPrinted>2020-01-26T12:19:40Z</cp:lastPrinted>
  <dcterms:created xsi:type="dcterms:W3CDTF">2019-01-19T19:02:33Z</dcterms:created>
  <dcterms:modified xsi:type="dcterms:W3CDTF">2020-01-26T17:12:17Z</dcterms:modified>
</cp:coreProperties>
</file>