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65" windowWidth="15120" windowHeight="7950" activeTab="2"/>
  </bookViews>
  <sheets>
    <sheet name="2006 a ml." sheetId="1" r:id="rId1"/>
    <sheet name="2004 - 05" sheetId="2" r:id="rId2"/>
    <sheet name="kluci" sheetId="3" r:id="rId3"/>
  </sheets>
  <calcPr calcId="125725"/>
</workbook>
</file>

<file path=xl/calcChain.xml><?xml version="1.0" encoding="utf-8"?>
<calcChain xmlns="http://schemas.openxmlformats.org/spreadsheetml/2006/main">
  <c r="H51" i="2"/>
  <c r="H53"/>
  <c r="H52"/>
  <c r="H50"/>
  <c r="H49"/>
  <c r="H48"/>
  <c r="H42"/>
  <c r="H41"/>
  <c r="H39"/>
  <c r="H38"/>
  <c r="H43"/>
  <c r="H40"/>
  <c r="K15" i="1"/>
  <c r="K19"/>
  <c r="K23"/>
  <c r="K7"/>
  <c r="H7"/>
  <c r="K8"/>
  <c r="H8"/>
  <c r="K11"/>
  <c r="H11"/>
  <c r="L11" s="1"/>
  <c r="H23"/>
  <c r="K21"/>
  <c r="H21"/>
  <c r="K5"/>
  <c r="H5"/>
  <c r="K13"/>
  <c r="H13"/>
  <c r="K9"/>
  <c r="H9"/>
  <c r="K6"/>
  <c r="H6"/>
  <c r="L6" s="1"/>
  <c r="K20"/>
  <c r="H20"/>
  <c r="L20" s="1"/>
  <c r="K18"/>
  <c r="H18"/>
  <c r="K17"/>
  <c r="H17"/>
  <c r="K16"/>
  <c r="H16"/>
  <c r="L16" s="1"/>
  <c r="K22"/>
  <c r="H22"/>
  <c r="H19"/>
  <c r="H15"/>
  <c r="K14"/>
  <c r="H14"/>
  <c r="K10"/>
  <c r="H10"/>
  <c r="L10" s="1"/>
  <c r="K12"/>
  <c r="H12"/>
  <c r="K25" i="2"/>
  <c r="K6"/>
  <c r="K27"/>
  <c r="K8"/>
  <c r="K9"/>
  <c r="K16"/>
  <c r="K28"/>
  <c r="K14"/>
  <c r="K29"/>
  <c r="K11"/>
  <c r="K22"/>
  <c r="K15"/>
  <c r="L15" s="1"/>
  <c r="K24"/>
  <c r="K13"/>
  <c r="K10"/>
  <c r="K19"/>
  <c r="K7"/>
  <c r="K26"/>
  <c r="K20"/>
  <c r="K5"/>
  <c r="K12"/>
  <c r="K18"/>
  <c r="K23"/>
  <c r="K21"/>
  <c r="K17"/>
  <c r="H25"/>
  <c r="H6"/>
  <c r="H27"/>
  <c r="H8"/>
  <c r="H9"/>
  <c r="H16"/>
  <c r="H28"/>
  <c r="H14"/>
  <c r="H29"/>
  <c r="H11"/>
  <c r="L11" s="1"/>
  <c r="H22"/>
  <c r="H15"/>
  <c r="H24"/>
  <c r="H13"/>
  <c r="H10"/>
  <c r="L10" s="1"/>
  <c r="H19"/>
  <c r="H7"/>
  <c r="L7" s="1"/>
  <c r="H26"/>
  <c r="H20"/>
  <c r="L20" s="1"/>
  <c r="H5"/>
  <c r="H12"/>
  <c r="L12" s="1"/>
  <c r="H18"/>
  <c r="H23"/>
  <c r="L23" s="1"/>
  <c r="H21"/>
  <c r="H17"/>
  <c r="L17" s="1"/>
  <c r="J23" i="3"/>
  <c r="J11"/>
  <c r="J16"/>
  <c r="J13"/>
  <c r="J18"/>
  <c r="J6"/>
  <c r="J24"/>
  <c r="J14"/>
  <c r="J19"/>
  <c r="J25"/>
  <c r="J9"/>
  <c r="J15"/>
  <c r="J5"/>
  <c r="J21"/>
  <c r="J20"/>
  <c r="J22"/>
  <c r="J17"/>
  <c r="J4"/>
  <c r="J7"/>
  <c r="J8"/>
  <c r="J12"/>
  <c r="J10"/>
  <c r="L14" i="2" l="1"/>
  <c r="L28"/>
  <c r="L29"/>
  <c r="L22"/>
  <c r="L24"/>
  <c r="L8"/>
  <c r="L25"/>
  <c r="L6"/>
  <c r="L27"/>
  <c r="L9"/>
  <c r="L16"/>
  <c r="L26"/>
  <c r="L13"/>
  <c r="L19"/>
  <c r="L17" i="1"/>
  <c r="L12"/>
  <c r="L14"/>
  <c r="L22"/>
  <c r="L13"/>
  <c r="L8"/>
  <c r="L23"/>
  <c r="L15"/>
  <c r="L9"/>
  <c r="L7"/>
  <c r="L5" i="2"/>
  <c r="L18"/>
  <c r="L21"/>
  <c r="L21" i="1"/>
  <c r="L18"/>
  <c r="L5"/>
  <c r="L19"/>
</calcChain>
</file>

<file path=xl/sharedStrings.xml><?xml version="1.0" encoding="utf-8"?>
<sst xmlns="http://schemas.openxmlformats.org/spreadsheetml/2006/main" count="409" uniqueCount="157">
  <si>
    <t>Dolejš Vojtěch</t>
  </si>
  <si>
    <t>Kovácz Matěj</t>
  </si>
  <si>
    <t>Adam Kryštof</t>
  </si>
  <si>
    <t>Vüest Adrian</t>
  </si>
  <si>
    <t>Švejkovský Jakub</t>
  </si>
  <si>
    <t>Hasala Marek</t>
  </si>
  <si>
    <t>Tacticos Manuel</t>
  </si>
  <si>
    <t>Říha Jakub</t>
  </si>
  <si>
    <t>Pola Jonáš</t>
  </si>
  <si>
    <t>SK UP Olomouc</t>
  </si>
  <si>
    <t>Chloupek Lukáš</t>
  </si>
  <si>
    <t>Zapletal Jakub</t>
  </si>
  <si>
    <t>Hajdinová Karolína</t>
  </si>
  <si>
    <t>KSG Rosice</t>
  </si>
  <si>
    <t>Chmelová, Procházková</t>
  </si>
  <si>
    <t>Moocová Sára</t>
  </si>
  <si>
    <t>GK Vítkovice</t>
  </si>
  <si>
    <t>Uhrová, Žítníková</t>
  </si>
  <si>
    <t>Poledníková Julie</t>
  </si>
  <si>
    <t>Adamíková Karla</t>
  </si>
  <si>
    <t>Chmelává, Procházková</t>
  </si>
  <si>
    <t>Chmelová Karolína</t>
  </si>
  <si>
    <t>KSG Moravská Slávia Brno</t>
  </si>
  <si>
    <t>Veverková Julie</t>
  </si>
  <si>
    <t>Kršková Monika</t>
  </si>
  <si>
    <t>TJ Sokol Šternberk</t>
  </si>
  <si>
    <t>Kryl, Šamšulová</t>
  </si>
  <si>
    <t>Bureš Karel</t>
  </si>
  <si>
    <t>Vachutka Jan</t>
  </si>
  <si>
    <t>TJ VOKD Ostrava - Poruba</t>
  </si>
  <si>
    <t>Žáková Winona</t>
  </si>
  <si>
    <t>Bezděková</t>
  </si>
  <si>
    <t>Štěpánová Anežka</t>
  </si>
  <si>
    <t>Dudová</t>
  </si>
  <si>
    <t>Návratová Zuzana</t>
  </si>
  <si>
    <t>Hvižďová Julie</t>
  </si>
  <si>
    <t>GK Šumperk</t>
  </si>
  <si>
    <t>Urbanová</t>
  </si>
  <si>
    <t>Vavrečková Adriana</t>
  </si>
  <si>
    <t>Žandová Sabina</t>
  </si>
  <si>
    <t>Konopová</t>
  </si>
  <si>
    <t>Peterková Klára</t>
  </si>
  <si>
    <t>Friedlová Kateřina</t>
  </si>
  <si>
    <t>Pražáková Bára</t>
  </si>
  <si>
    <t>Diňová Berenika</t>
  </si>
  <si>
    <t>Osladilová Adéla</t>
  </si>
  <si>
    <t>Konopová, Petrová</t>
  </si>
  <si>
    <t>Stejskalová Ludmila</t>
  </si>
  <si>
    <t>Poštulková Zuzana</t>
  </si>
  <si>
    <t>Talandová Eliška</t>
  </si>
  <si>
    <t>Opelíková Veronika</t>
  </si>
  <si>
    <t>TJ Chropyně</t>
  </si>
  <si>
    <t>Švejkovská Bára</t>
  </si>
  <si>
    <t>TJ Šumperk</t>
  </si>
  <si>
    <t>Pukyšová</t>
  </si>
  <si>
    <t>Gronychová Neli</t>
  </si>
  <si>
    <t>Šérová Eliška</t>
  </si>
  <si>
    <t>Minolová Lucie</t>
  </si>
  <si>
    <t>Maršálek David</t>
  </si>
  <si>
    <t>TJ Sokol Zlín</t>
  </si>
  <si>
    <t>Bajer</t>
  </si>
  <si>
    <t>Kopecký Michal</t>
  </si>
  <si>
    <t>TJ Sokol Bučovice</t>
  </si>
  <si>
    <t>Duráková Kateřina</t>
  </si>
  <si>
    <t>Tichý</t>
  </si>
  <si>
    <t>Pospíšilová Lucie</t>
  </si>
  <si>
    <t>Duráková, Tichý</t>
  </si>
  <si>
    <t>Tomášek Jiří</t>
  </si>
  <si>
    <t>SK Hradčany Praha</t>
  </si>
  <si>
    <t>Labonek</t>
  </si>
  <si>
    <t>Bohuňek David</t>
  </si>
  <si>
    <t>Kaplan Dan David</t>
  </si>
  <si>
    <t>Pivoňková Vendula</t>
  </si>
  <si>
    <t>TJ Prostějov</t>
  </si>
  <si>
    <t>Ponížilová, Lukášová</t>
  </si>
  <si>
    <t>Sekaninová Adéla</t>
  </si>
  <si>
    <t>Karásková Denisa</t>
  </si>
  <si>
    <t>Petrásková Andrea</t>
  </si>
  <si>
    <t>Ševčíková Barbora</t>
  </si>
  <si>
    <t>Protivánková Natálie</t>
  </si>
  <si>
    <t>Nerušilová Darina</t>
  </si>
  <si>
    <t>Müllerová Patricie</t>
  </si>
  <si>
    <t>Mazalová Zuzana</t>
  </si>
  <si>
    <t>Hynek</t>
  </si>
  <si>
    <t>Semaniv Julie</t>
  </si>
  <si>
    <t>Maršálek Matěj</t>
  </si>
  <si>
    <t>Pluhař Ondřej</t>
  </si>
  <si>
    <t>Malota Jiří</t>
  </si>
  <si>
    <t>Malotová Olivie</t>
  </si>
  <si>
    <t>Veselá Ema</t>
  </si>
  <si>
    <t>TJ Sokol Vysoké Mýto</t>
  </si>
  <si>
    <t>Navrátilová</t>
  </si>
  <si>
    <t>Škubalová Aneta</t>
  </si>
  <si>
    <t>Gymnastická mimina</t>
  </si>
  <si>
    <t>Závodník</t>
  </si>
  <si>
    <t>ročník</t>
  </si>
  <si>
    <t>kategorie: hoši 2002 a mladší</t>
  </si>
  <si>
    <t>Prostná</t>
  </si>
  <si>
    <t>Kruhy</t>
  </si>
  <si>
    <t>Přeskok</t>
  </si>
  <si>
    <t>Hrazda</t>
  </si>
  <si>
    <t xml:space="preserve">Celkem </t>
  </si>
  <si>
    <t>Oddíl</t>
  </si>
  <si>
    <t>Trenér</t>
  </si>
  <si>
    <t>Buben</t>
  </si>
  <si>
    <t>Zedníčková</t>
  </si>
  <si>
    <t>Friedl Matuáš</t>
  </si>
  <si>
    <t>Navrkal</t>
  </si>
  <si>
    <t>Muryc</t>
  </si>
  <si>
    <t>Rožnov pod Radhoštěm</t>
  </si>
  <si>
    <t>Václavková, Kršková</t>
  </si>
  <si>
    <t>Horáková, Zavadilová</t>
  </si>
  <si>
    <t>Hlavová Katrina</t>
  </si>
  <si>
    <t>Poř.</t>
  </si>
  <si>
    <t>Kotolová Adéla</t>
  </si>
  <si>
    <t>Viceníková Karin</t>
  </si>
  <si>
    <t>Bradla</t>
  </si>
  <si>
    <t>Kladina</t>
  </si>
  <si>
    <t>D</t>
  </si>
  <si>
    <t>E</t>
  </si>
  <si>
    <t>Celkem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</si>
  <si>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</si>
  <si>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</si>
  <si>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</si>
  <si>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</si>
  <si>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</si>
  <si>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</si>
  <si>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</si>
  <si>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</si>
  <si>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</si>
  <si>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</si>
  <si>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</si>
  <si>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</si>
  <si>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</si>
  <si>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</si>
  <si>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</si>
  <si>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</si>
  <si>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</si>
  <si>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</si>
  <si>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</si>
  <si>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</si>
  <si>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</si>
  <si>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</si>
  <si>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13.-14.</t>
  </si>
  <si>
    <t>23.</t>
  </si>
  <si>
    <t>24.</t>
  </si>
  <si>
    <t>25.</t>
  </si>
  <si>
    <t>Finále kruhy</t>
  </si>
  <si>
    <t>7.-8.</t>
  </si>
  <si>
    <t>V Prostějově, 21.4.2013</t>
  </si>
  <si>
    <t>ředitel závodu: Miloslav Musil</t>
  </si>
  <si>
    <t>19.-20.</t>
  </si>
  <si>
    <t>kategorie: dívky 2004-2005</t>
  </si>
  <si>
    <t>kategorie: dívky 2006 a mladší</t>
  </si>
  <si>
    <t>Finále Bradla:</t>
  </si>
  <si>
    <t>Finále Kladina:</t>
  </si>
  <si>
    <t>2.-3.</t>
  </si>
</sst>
</file>

<file path=xl/styles.xml><?xml version="1.0" encoding="utf-8"?>
<styleSheet xmlns="http://schemas.openxmlformats.org/spreadsheetml/2006/main">
  <numFmts count="1">
    <numFmt numFmtId="164" formatCode="000\ 0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164" fontId="4" fillId="2" borderId="4" xfId="0" applyNumberFormat="1" applyFont="1" applyFill="1" applyBorder="1"/>
    <xf numFmtId="4" fontId="0" fillId="0" borderId="5" xfId="0" applyNumberFormat="1" applyBorder="1"/>
    <xf numFmtId="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  <xf numFmtId="0" fontId="0" fillId="0" borderId="9" xfId="0" applyBorder="1"/>
    <xf numFmtId="4" fontId="0" fillId="0" borderId="9" xfId="0" applyNumberFormat="1" applyBorder="1"/>
    <xf numFmtId="0" fontId="0" fillId="0" borderId="9" xfId="0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7" xfId="0" applyFont="1" applyFill="1" applyBorder="1"/>
    <xf numFmtId="164" fontId="0" fillId="2" borderId="18" xfId="0" applyNumberForma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164" fontId="4" fillId="2" borderId="23" xfId="0" applyNumberFormat="1" applyFont="1" applyFill="1" applyBorder="1"/>
    <xf numFmtId="2" fontId="0" fillId="0" borderId="9" xfId="0" applyNumberFormat="1" applyBorder="1"/>
    <xf numFmtId="4" fontId="0" fillId="3" borderId="9" xfId="0" applyNumberFormat="1" applyFill="1" applyBorder="1"/>
    <xf numFmtId="0" fontId="4" fillId="2" borderId="24" xfId="0" applyFont="1" applyFill="1" applyBorder="1"/>
    <xf numFmtId="0" fontId="0" fillId="0" borderId="6" xfId="0" applyBorder="1"/>
    <xf numFmtId="0" fontId="0" fillId="0" borderId="25" xfId="0" applyBorder="1"/>
    <xf numFmtId="0" fontId="0" fillId="0" borderId="26" xfId="0" applyBorder="1"/>
    <xf numFmtId="2" fontId="0" fillId="0" borderId="27" xfId="0" applyNumberFormat="1" applyBorder="1"/>
    <xf numFmtId="2" fontId="0" fillId="0" borderId="28" xfId="0" applyNumberFormat="1" applyBorder="1"/>
    <xf numFmtId="2" fontId="0" fillId="0" borderId="29" xfId="0" applyNumberFormat="1" applyBorder="1"/>
    <xf numFmtId="2" fontId="0" fillId="0" borderId="19" xfId="0" applyNumberFormat="1" applyBorder="1"/>
    <xf numFmtId="2" fontId="0" fillId="0" borderId="20" xfId="0" applyNumberFormat="1" applyBorder="1"/>
    <xf numFmtId="2" fontId="0" fillId="0" borderId="22" xfId="0" applyNumberFormat="1" applyBorder="1"/>
    <xf numFmtId="2" fontId="0" fillId="0" borderId="26" xfId="0" applyNumberFormat="1" applyBorder="1"/>
    <xf numFmtId="2" fontId="0" fillId="0" borderId="30" xfId="0" applyNumberFormat="1" applyBorder="1"/>
    <xf numFmtId="2" fontId="0" fillId="0" borderId="31" xfId="0" applyNumberFormat="1" applyBorder="1"/>
    <xf numFmtId="0" fontId="0" fillId="0" borderId="5" xfId="0" applyBorder="1" applyAlignment="1">
      <alignment horizontal="right"/>
    </xf>
    <xf numFmtId="0" fontId="0" fillId="0" borderId="2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/>
    <xf numFmtId="0" fontId="0" fillId="0" borderId="21" xfId="0" applyBorder="1"/>
    <xf numFmtId="2" fontId="0" fillId="0" borderId="24" xfId="0" applyNumberFormat="1" applyBorder="1"/>
    <xf numFmtId="2" fontId="0" fillId="0" borderId="21" xfId="0" applyNumberFormat="1" applyBorder="1"/>
    <xf numFmtId="0" fontId="0" fillId="2" borderId="32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33" xfId="0" applyFill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10" xfId="0" applyNumberFormat="1" applyBorder="1"/>
    <xf numFmtId="2" fontId="0" fillId="0" borderId="25" xfId="0" applyNumberFormat="1" applyBorder="1"/>
    <xf numFmtId="2" fontId="0" fillId="0" borderId="34" xfId="0" applyNumberFormat="1" applyBorder="1"/>
    <xf numFmtId="0" fontId="1" fillId="2" borderId="35" xfId="0" applyFont="1" applyFill="1" applyBorder="1"/>
    <xf numFmtId="0" fontId="1" fillId="2" borderId="36" xfId="0" applyFont="1" applyFill="1" applyBorder="1"/>
    <xf numFmtId="0" fontId="1" fillId="2" borderId="37" xfId="0" applyFont="1" applyFill="1" applyBorder="1"/>
    <xf numFmtId="0" fontId="1" fillId="2" borderId="38" xfId="0" applyFont="1" applyFill="1" applyBorder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2" fontId="0" fillId="3" borderId="26" xfId="0" applyNumberFormat="1" applyFill="1" applyBorder="1"/>
    <xf numFmtId="164" fontId="0" fillId="2" borderId="13" xfId="0" applyNumberFormat="1" applyFill="1" applyBorder="1"/>
    <xf numFmtId="2" fontId="0" fillId="3" borderId="29" xfId="0" applyNumberFormat="1" applyFill="1" applyBorder="1"/>
    <xf numFmtId="0" fontId="0" fillId="2" borderId="39" xfId="0" applyFill="1" applyBorder="1"/>
    <xf numFmtId="0" fontId="0" fillId="2" borderId="12" xfId="0" applyFill="1" applyBorder="1"/>
    <xf numFmtId="0" fontId="0" fillId="0" borderId="7" xfId="0" applyBorder="1"/>
    <xf numFmtId="0" fontId="0" fillId="0" borderId="29" xfId="0" applyBorder="1"/>
    <xf numFmtId="0" fontId="0" fillId="0" borderId="22" xfId="0" applyBorder="1"/>
    <xf numFmtId="2" fontId="0" fillId="0" borderId="40" xfId="0" applyNumberFormat="1" applyBorder="1"/>
    <xf numFmtId="2" fontId="0" fillId="0" borderId="41" xfId="0" applyNumberFormat="1" applyBorder="1"/>
    <xf numFmtId="2" fontId="0" fillId="3" borderId="25" xfId="0" applyNumberFormat="1" applyFill="1" applyBorder="1"/>
    <xf numFmtId="2" fontId="0" fillId="3" borderId="7" xfId="0" applyNumberFormat="1" applyFill="1" applyBorder="1"/>
    <xf numFmtId="2" fontId="0" fillId="0" borderId="8" xfId="0" applyNumberFormat="1" applyBorder="1"/>
    <xf numFmtId="0" fontId="1" fillId="2" borderId="42" xfId="0" applyFont="1" applyFill="1" applyBorder="1"/>
    <xf numFmtId="0" fontId="1" fillId="2" borderId="43" xfId="0" applyFont="1" applyFill="1" applyBorder="1"/>
    <xf numFmtId="164" fontId="4" fillId="2" borderId="44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0" fillId="3" borderId="0" xfId="0" applyFill="1"/>
    <xf numFmtId="0" fontId="0" fillId="0" borderId="45" xfId="0" applyFill="1" applyBorder="1" applyAlignment="1">
      <alignment horizontal="right"/>
    </xf>
    <xf numFmtId="0" fontId="0" fillId="0" borderId="46" xfId="0" applyBorder="1"/>
    <xf numFmtId="0" fontId="0" fillId="0" borderId="28" xfId="0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4" fontId="0" fillId="0" borderId="29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40" xfId="0" applyNumberFormat="1" applyBorder="1"/>
    <xf numFmtId="4" fontId="0" fillId="0" borderId="41" xfId="0" applyNumberFormat="1" applyBorder="1"/>
    <xf numFmtId="4" fontId="0" fillId="0" borderId="28" xfId="0" applyNumberFormat="1" applyBorder="1"/>
    <xf numFmtId="4" fontId="0" fillId="0" borderId="19" xfId="0" applyNumberFormat="1" applyBorder="1"/>
    <xf numFmtId="4" fontId="0" fillId="3" borderId="6" xfId="0" applyNumberForma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48" xfId="0" applyFont="1" applyFill="1" applyBorder="1"/>
    <xf numFmtId="2" fontId="0" fillId="0" borderId="29" xfId="0" applyNumberFormat="1" applyFont="1" applyBorder="1"/>
    <xf numFmtId="2" fontId="0" fillId="0" borderId="22" xfId="0" applyNumberFormat="1" applyFont="1" applyBorder="1"/>
    <xf numFmtId="2" fontId="0" fillId="0" borderId="28" xfId="0" applyNumberFormat="1" applyFont="1" applyBorder="1"/>
    <xf numFmtId="2" fontId="0" fillId="0" borderId="9" xfId="0" applyNumberFormat="1" applyFont="1" applyBorder="1"/>
    <xf numFmtId="2" fontId="0" fillId="0" borderId="19" xfId="0" applyNumberFormat="1" applyFont="1" applyBorder="1"/>
    <xf numFmtId="2" fontId="0" fillId="0" borderId="20" xfId="0" applyNumberFormat="1" applyFont="1" applyBorder="1"/>
    <xf numFmtId="2" fontId="0" fillId="0" borderId="47" xfId="0" applyNumberFormat="1" applyBorder="1"/>
    <xf numFmtId="0" fontId="0" fillId="0" borderId="26" xfId="0" applyFill="1" applyBorder="1"/>
    <xf numFmtId="2" fontId="0" fillId="0" borderId="28" xfId="0" applyNumberFormat="1" applyFill="1" applyBorder="1"/>
    <xf numFmtId="2" fontId="0" fillId="0" borderId="9" xfId="0" applyNumberFormat="1" applyFill="1" applyBorder="1"/>
    <xf numFmtId="2" fontId="0" fillId="0" borderId="29" xfId="0" applyNumberFormat="1" applyFill="1" applyBorder="1"/>
    <xf numFmtId="2" fontId="0" fillId="0" borderId="27" xfId="0" applyNumberFormat="1" applyFill="1" applyBorder="1"/>
    <xf numFmtId="2" fontId="0" fillId="0" borderId="26" xfId="0" applyNumberFormat="1" applyFill="1" applyBorder="1"/>
    <xf numFmtId="2" fontId="0" fillId="0" borderId="30" xfId="0" applyNumberFormat="1" applyFill="1" applyBorder="1"/>
    <xf numFmtId="0" fontId="0" fillId="0" borderId="5" xfId="0" applyFill="1" applyBorder="1" applyAlignment="1">
      <alignment horizontal="right"/>
    </xf>
    <xf numFmtId="0" fontId="0" fillId="0" borderId="6" xfId="0" applyFill="1" applyBorder="1"/>
    <xf numFmtId="0" fontId="0" fillId="0" borderId="25" xfId="0" applyFill="1" applyBorder="1"/>
    <xf numFmtId="2" fontId="0" fillId="0" borderId="5" xfId="0" applyNumberFormat="1" applyFont="1" applyFill="1" applyBorder="1"/>
    <xf numFmtId="2" fontId="0" fillId="0" borderId="6" xfId="0" applyNumberFormat="1" applyFont="1" applyFill="1" applyBorder="1"/>
    <xf numFmtId="2" fontId="0" fillId="0" borderId="7" xfId="0" applyNumberFormat="1" applyFont="1" applyFill="1" applyBorder="1"/>
    <xf numFmtId="2" fontId="0" fillId="0" borderId="28" xfId="0" applyNumberFormat="1" applyFont="1" applyFill="1" applyBorder="1"/>
    <xf numFmtId="2" fontId="0" fillId="0" borderId="9" xfId="0" applyNumberFormat="1" applyFont="1" applyFill="1" applyBorder="1"/>
    <xf numFmtId="2" fontId="0" fillId="0" borderId="29" xfId="0" applyNumberFormat="1" applyFont="1" applyFill="1" applyBorder="1"/>
    <xf numFmtId="0" fontId="0" fillId="0" borderId="29" xfId="0" applyFill="1" applyBorder="1"/>
    <xf numFmtId="2" fontId="0" fillId="0" borderId="40" xfId="0" applyNumberForma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5"/>
  <sheetViews>
    <sheetView workbookViewId="0">
      <selection activeCell="A7" sqref="A7:L8"/>
    </sheetView>
  </sheetViews>
  <sheetFormatPr defaultRowHeight="15"/>
  <cols>
    <col min="1" max="1" width="7.5703125" customWidth="1"/>
    <col min="2" max="2" width="18.28515625" customWidth="1"/>
    <col min="3" max="3" width="7.7109375" customWidth="1"/>
    <col min="4" max="4" width="23.85546875" bestFit="1" customWidth="1"/>
    <col min="5" max="5" width="22.85546875" customWidth="1"/>
    <col min="6" max="6" width="5.7109375" customWidth="1"/>
    <col min="7" max="7" width="4.5703125" bestFit="1" customWidth="1"/>
    <col min="8" max="8" width="7.85546875" bestFit="1" customWidth="1"/>
    <col min="9" max="9" width="5.85546875" customWidth="1"/>
    <col min="10" max="10" width="4.5703125" bestFit="1" customWidth="1"/>
    <col min="11" max="11" width="7.85546875" bestFit="1" customWidth="1"/>
    <col min="12" max="12" width="8.42578125" bestFit="1" customWidth="1"/>
  </cols>
  <sheetData>
    <row r="1" spans="1:12" ht="23.25">
      <c r="A1" s="1" t="s">
        <v>93</v>
      </c>
      <c r="B1" s="1"/>
      <c r="L1" s="60" t="s">
        <v>153</v>
      </c>
    </row>
    <row r="2" spans="1:12" ht="15.75" thickBot="1"/>
    <row r="3" spans="1:12">
      <c r="A3" s="45"/>
      <c r="B3" s="46"/>
      <c r="C3" s="47"/>
      <c r="D3" s="46"/>
      <c r="E3" s="48"/>
      <c r="F3" s="14" t="s">
        <v>116</v>
      </c>
      <c r="G3" s="15"/>
      <c r="H3" s="16"/>
      <c r="I3" s="15" t="s">
        <v>117</v>
      </c>
      <c r="J3" s="15"/>
      <c r="K3" s="15"/>
      <c r="L3" s="17"/>
    </row>
    <row r="4" spans="1:12" ht="15.75" thickBot="1">
      <c r="A4" s="55" t="s">
        <v>113</v>
      </c>
      <c r="B4" s="56" t="s">
        <v>94</v>
      </c>
      <c r="C4" s="57" t="s">
        <v>95</v>
      </c>
      <c r="D4" s="56" t="s">
        <v>102</v>
      </c>
      <c r="E4" s="58" t="s">
        <v>103</v>
      </c>
      <c r="F4" s="18" t="s">
        <v>118</v>
      </c>
      <c r="G4" s="19" t="s">
        <v>119</v>
      </c>
      <c r="H4" s="21" t="s">
        <v>120</v>
      </c>
      <c r="I4" s="25" t="s">
        <v>118</v>
      </c>
      <c r="J4" s="19" t="s">
        <v>119</v>
      </c>
      <c r="K4" s="20" t="s">
        <v>120</v>
      </c>
      <c r="L4" s="22" t="s">
        <v>101</v>
      </c>
    </row>
    <row r="5" spans="1:12">
      <c r="A5" s="38" t="s">
        <v>121</v>
      </c>
      <c r="B5" s="26" t="s">
        <v>50</v>
      </c>
      <c r="C5" s="26">
        <v>2006</v>
      </c>
      <c r="D5" s="26" t="s">
        <v>51</v>
      </c>
      <c r="E5" s="27" t="s">
        <v>111</v>
      </c>
      <c r="F5" s="49">
        <v>2.9</v>
      </c>
      <c r="G5" s="50">
        <v>7</v>
      </c>
      <c r="H5" s="51">
        <f t="shared" ref="H5:H23" si="0">F5+G5</f>
        <v>9.9</v>
      </c>
      <c r="I5" s="52">
        <v>3.2</v>
      </c>
      <c r="J5" s="50">
        <v>8.75</v>
      </c>
      <c r="K5" s="53">
        <f t="shared" ref="K5:K23" si="1">I5+J5</f>
        <v>11.95</v>
      </c>
      <c r="L5" s="54">
        <f t="shared" ref="L5:L23" si="2">H5+K5</f>
        <v>21.85</v>
      </c>
    </row>
    <row r="6" spans="1:12">
      <c r="A6" s="39" t="s">
        <v>122</v>
      </c>
      <c r="B6" s="11" t="s">
        <v>12</v>
      </c>
      <c r="C6" s="11">
        <v>2006</v>
      </c>
      <c r="D6" s="11" t="s">
        <v>13</v>
      </c>
      <c r="E6" s="28" t="s">
        <v>14</v>
      </c>
      <c r="F6" s="30">
        <v>2</v>
      </c>
      <c r="G6" s="23">
        <v>7.5</v>
      </c>
      <c r="H6" s="31">
        <f t="shared" si="0"/>
        <v>9.5</v>
      </c>
      <c r="I6" s="29">
        <v>3.5</v>
      </c>
      <c r="J6" s="23">
        <v>8.4</v>
      </c>
      <c r="K6" s="35">
        <f t="shared" si="1"/>
        <v>11.9</v>
      </c>
      <c r="L6" s="36">
        <f t="shared" si="2"/>
        <v>21.4</v>
      </c>
    </row>
    <row r="7" spans="1:12">
      <c r="A7" s="82" t="s">
        <v>123</v>
      </c>
      <c r="B7" s="13" t="s">
        <v>75</v>
      </c>
      <c r="C7" s="13">
        <v>2006</v>
      </c>
      <c r="D7" s="13" t="s">
        <v>73</v>
      </c>
      <c r="E7" s="102" t="s">
        <v>74</v>
      </c>
      <c r="F7" s="103">
        <v>2</v>
      </c>
      <c r="G7" s="104">
        <v>7.6</v>
      </c>
      <c r="H7" s="105">
        <f t="shared" si="0"/>
        <v>9.6</v>
      </c>
      <c r="I7" s="106">
        <v>2.6</v>
      </c>
      <c r="J7" s="104">
        <v>9.15</v>
      </c>
      <c r="K7" s="107">
        <f t="shared" si="1"/>
        <v>11.75</v>
      </c>
      <c r="L7" s="108">
        <f t="shared" si="2"/>
        <v>21.35</v>
      </c>
    </row>
    <row r="8" spans="1:12">
      <c r="A8" s="82" t="s">
        <v>124</v>
      </c>
      <c r="B8" s="13" t="s">
        <v>72</v>
      </c>
      <c r="C8" s="13">
        <v>2006</v>
      </c>
      <c r="D8" s="13" t="s">
        <v>73</v>
      </c>
      <c r="E8" s="102" t="s">
        <v>74</v>
      </c>
      <c r="F8" s="103">
        <v>2</v>
      </c>
      <c r="G8" s="104">
        <v>7.7</v>
      </c>
      <c r="H8" s="105">
        <f t="shared" si="0"/>
        <v>9.6999999999999993</v>
      </c>
      <c r="I8" s="106">
        <v>2.1</v>
      </c>
      <c r="J8" s="104">
        <v>9.3000000000000007</v>
      </c>
      <c r="K8" s="107">
        <f t="shared" si="1"/>
        <v>11.4</v>
      </c>
      <c r="L8" s="108">
        <f t="shared" si="2"/>
        <v>21.1</v>
      </c>
    </row>
    <row r="9" spans="1:12">
      <c r="A9" s="39" t="s">
        <v>125</v>
      </c>
      <c r="B9" s="11" t="s">
        <v>15</v>
      </c>
      <c r="C9" s="11">
        <v>2007</v>
      </c>
      <c r="D9" s="11" t="s">
        <v>16</v>
      </c>
      <c r="E9" s="28" t="s">
        <v>17</v>
      </c>
      <c r="F9" s="30">
        <v>0.6</v>
      </c>
      <c r="G9" s="23">
        <v>9.1</v>
      </c>
      <c r="H9" s="31">
        <f t="shared" si="0"/>
        <v>9.6999999999999993</v>
      </c>
      <c r="I9" s="29">
        <v>2.4</v>
      </c>
      <c r="J9" s="23">
        <v>8.6999999999999993</v>
      </c>
      <c r="K9" s="35">
        <f t="shared" si="1"/>
        <v>11.1</v>
      </c>
      <c r="L9" s="36">
        <f t="shared" si="2"/>
        <v>20.799999999999997</v>
      </c>
    </row>
    <row r="10" spans="1:12">
      <c r="A10" s="39" t="s">
        <v>126</v>
      </c>
      <c r="B10" s="11" t="s">
        <v>35</v>
      </c>
      <c r="C10" s="11">
        <v>2006</v>
      </c>
      <c r="D10" s="11" t="s">
        <v>36</v>
      </c>
      <c r="E10" s="28" t="s">
        <v>37</v>
      </c>
      <c r="F10" s="30">
        <v>0.6</v>
      </c>
      <c r="G10" s="23">
        <v>8.3000000000000007</v>
      </c>
      <c r="H10" s="31">
        <f t="shared" si="0"/>
        <v>8.9</v>
      </c>
      <c r="I10" s="29">
        <v>2.9</v>
      </c>
      <c r="J10" s="23">
        <v>8.5</v>
      </c>
      <c r="K10" s="35">
        <f t="shared" si="1"/>
        <v>11.4</v>
      </c>
      <c r="L10" s="36">
        <f t="shared" si="2"/>
        <v>20.3</v>
      </c>
    </row>
    <row r="11" spans="1:12">
      <c r="A11" s="39" t="s">
        <v>127</v>
      </c>
      <c r="B11" s="11" t="s">
        <v>63</v>
      </c>
      <c r="C11" s="11">
        <v>2006</v>
      </c>
      <c r="D11" s="11" t="s">
        <v>62</v>
      </c>
      <c r="E11" s="28" t="s">
        <v>64</v>
      </c>
      <c r="F11" s="30">
        <v>2.1</v>
      </c>
      <c r="G11" s="23">
        <v>7</v>
      </c>
      <c r="H11" s="31">
        <f t="shared" si="0"/>
        <v>9.1</v>
      </c>
      <c r="I11" s="29">
        <v>2.9</v>
      </c>
      <c r="J11" s="23">
        <v>8.0500000000000007</v>
      </c>
      <c r="K11" s="35">
        <f t="shared" si="1"/>
        <v>10.950000000000001</v>
      </c>
      <c r="L11" s="36">
        <f t="shared" si="2"/>
        <v>20.05</v>
      </c>
    </row>
    <row r="12" spans="1:12">
      <c r="A12" s="39" t="s">
        <v>128</v>
      </c>
      <c r="B12" s="11" t="s">
        <v>24</v>
      </c>
      <c r="C12" s="11">
        <v>2007</v>
      </c>
      <c r="D12" s="11" t="s">
        <v>22</v>
      </c>
      <c r="E12" s="28" t="s">
        <v>110</v>
      </c>
      <c r="F12" s="30">
        <v>2</v>
      </c>
      <c r="G12" s="23">
        <v>7.1</v>
      </c>
      <c r="H12" s="31">
        <f t="shared" si="0"/>
        <v>9.1</v>
      </c>
      <c r="I12" s="29">
        <v>2.2999999999999998</v>
      </c>
      <c r="J12" s="23">
        <v>8.1999999999999993</v>
      </c>
      <c r="K12" s="35">
        <f t="shared" si="1"/>
        <v>10.5</v>
      </c>
      <c r="L12" s="36">
        <f t="shared" si="2"/>
        <v>19.600000000000001</v>
      </c>
    </row>
    <row r="13" spans="1:12">
      <c r="A13" s="39" t="s">
        <v>129</v>
      </c>
      <c r="B13" s="11" t="s">
        <v>18</v>
      </c>
      <c r="C13" s="11">
        <v>2007</v>
      </c>
      <c r="D13" s="11" t="s">
        <v>16</v>
      </c>
      <c r="E13" s="28" t="s">
        <v>17</v>
      </c>
      <c r="F13" s="30">
        <v>0.6</v>
      </c>
      <c r="G13" s="23">
        <v>8.5</v>
      </c>
      <c r="H13" s="31">
        <f t="shared" si="0"/>
        <v>9.1</v>
      </c>
      <c r="I13" s="29">
        <v>2.2000000000000002</v>
      </c>
      <c r="J13" s="23">
        <v>8.1</v>
      </c>
      <c r="K13" s="35">
        <f t="shared" si="1"/>
        <v>10.3</v>
      </c>
      <c r="L13" s="36">
        <f t="shared" si="2"/>
        <v>19.399999999999999</v>
      </c>
    </row>
    <row r="14" spans="1:12">
      <c r="A14" s="39" t="s">
        <v>130</v>
      </c>
      <c r="B14" s="11" t="s">
        <v>38</v>
      </c>
      <c r="C14" s="11">
        <v>2006</v>
      </c>
      <c r="D14" s="11" t="s">
        <v>36</v>
      </c>
      <c r="E14" s="28" t="s">
        <v>37</v>
      </c>
      <c r="F14" s="30">
        <v>1.4</v>
      </c>
      <c r="G14" s="23">
        <v>6.3</v>
      </c>
      <c r="H14" s="31">
        <f t="shared" si="0"/>
        <v>7.6999999999999993</v>
      </c>
      <c r="I14" s="29">
        <v>1.8</v>
      </c>
      <c r="J14" s="23">
        <v>9.1</v>
      </c>
      <c r="K14" s="35">
        <f t="shared" si="1"/>
        <v>10.9</v>
      </c>
      <c r="L14" s="36">
        <f t="shared" si="2"/>
        <v>18.600000000000001</v>
      </c>
    </row>
    <row r="15" spans="1:12">
      <c r="A15" s="39" t="s">
        <v>131</v>
      </c>
      <c r="B15" s="11" t="s">
        <v>39</v>
      </c>
      <c r="C15" s="11">
        <v>2007</v>
      </c>
      <c r="D15" s="11" t="s">
        <v>36</v>
      </c>
      <c r="E15" s="28" t="s">
        <v>40</v>
      </c>
      <c r="F15" s="30">
        <v>0.6</v>
      </c>
      <c r="G15" s="23">
        <v>8.6999999999999993</v>
      </c>
      <c r="H15" s="31">
        <f t="shared" si="0"/>
        <v>9.2999999999999989</v>
      </c>
      <c r="I15" s="29">
        <v>1.6</v>
      </c>
      <c r="J15" s="23">
        <v>7.45</v>
      </c>
      <c r="K15" s="35">
        <f t="shared" si="1"/>
        <v>9.0500000000000007</v>
      </c>
      <c r="L15" s="36">
        <f t="shared" si="2"/>
        <v>18.350000000000001</v>
      </c>
    </row>
    <row r="16" spans="1:12">
      <c r="A16" s="39" t="s">
        <v>132</v>
      </c>
      <c r="B16" s="11" t="s">
        <v>43</v>
      </c>
      <c r="C16" s="11">
        <v>2007</v>
      </c>
      <c r="D16" s="11" t="s">
        <v>36</v>
      </c>
      <c r="E16" s="28" t="s">
        <v>40</v>
      </c>
      <c r="F16" s="30">
        <v>0.6</v>
      </c>
      <c r="G16" s="23">
        <v>7.9</v>
      </c>
      <c r="H16" s="31">
        <f t="shared" si="0"/>
        <v>8.5</v>
      </c>
      <c r="I16" s="29">
        <v>1.6</v>
      </c>
      <c r="J16" s="23">
        <v>7.7</v>
      </c>
      <c r="K16" s="35">
        <f t="shared" si="1"/>
        <v>9.3000000000000007</v>
      </c>
      <c r="L16" s="36">
        <f t="shared" si="2"/>
        <v>17.8</v>
      </c>
    </row>
    <row r="17" spans="1:12">
      <c r="A17" s="39" t="s">
        <v>143</v>
      </c>
      <c r="B17" s="11" t="s">
        <v>112</v>
      </c>
      <c r="C17" s="11">
        <v>2007</v>
      </c>
      <c r="D17" s="11" t="s">
        <v>36</v>
      </c>
      <c r="E17" s="28" t="s">
        <v>40</v>
      </c>
      <c r="F17" s="30">
        <v>0.6</v>
      </c>
      <c r="G17" s="23">
        <v>8.1</v>
      </c>
      <c r="H17" s="31">
        <f t="shared" si="0"/>
        <v>8.6999999999999993</v>
      </c>
      <c r="I17" s="29">
        <v>1.6</v>
      </c>
      <c r="J17" s="23">
        <v>7.3</v>
      </c>
      <c r="K17" s="35">
        <f t="shared" si="1"/>
        <v>8.9</v>
      </c>
      <c r="L17" s="36">
        <f t="shared" si="2"/>
        <v>17.600000000000001</v>
      </c>
    </row>
    <row r="18" spans="1:12">
      <c r="A18" s="39" t="s">
        <v>143</v>
      </c>
      <c r="B18" s="11" t="s">
        <v>44</v>
      </c>
      <c r="C18" s="11">
        <v>2006</v>
      </c>
      <c r="D18" s="11" t="s">
        <v>36</v>
      </c>
      <c r="E18" s="28" t="s">
        <v>40</v>
      </c>
      <c r="F18" s="30">
        <v>0.6</v>
      </c>
      <c r="G18" s="23">
        <v>7.9</v>
      </c>
      <c r="H18" s="31">
        <f t="shared" si="0"/>
        <v>8.5</v>
      </c>
      <c r="I18" s="29">
        <v>1.6</v>
      </c>
      <c r="J18" s="23">
        <v>7.5</v>
      </c>
      <c r="K18" s="35">
        <f t="shared" si="1"/>
        <v>9.1</v>
      </c>
      <c r="L18" s="36">
        <f t="shared" si="2"/>
        <v>17.600000000000001</v>
      </c>
    </row>
    <row r="19" spans="1:12">
      <c r="A19" s="39" t="s">
        <v>135</v>
      </c>
      <c r="B19" s="11" t="s">
        <v>41</v>
      </c>
      <c r="C19" s="11">
        <v>2006</v>
      </c>
      <c r="D19" s="11" t="s">
        <v>36</v>
      </c>
      <c r="E19" s="28" t="s">
        <v>40</v>
      </c>
      <c r="F19" s="30">
        <v>0.6</v>
      </c>
      <c r="G19" s="23">
        <v>8</v>
      </c>
      <c r="H19" s="31">
        <f t="shared" si="0"/>
        <v>8.6</v>
      </c>
      <c r="I19" s="29">
        <v>1.6</v>
      </c>
      <c r="J19" s="23">
        <v>6.85</v>
      </c>
      <c r="K19" s="35">
        <f t="shared" si="1"/>
        <v>8.4499999999999993</v>
      </c>
      <c r="L19" s="36">
        <f t="shared" si="2"/>
        <v>17.049999999999997</v>
      </c>
    </row>
    <row r="20" spans="1:12">
      <c r="A20" s="39" t="s">
        <v>136</v>
      </c>
      <c r="B20" s="11" t="s">
        <v>88</v>
      </c>
      <c r="C20" s="11">
        <v>2008</v>
      </c>
      <c r="D20" s="11" t="s">
        <v>109</v>
      </c>
      <c r="E20" s="28" t="s">
        <v>105</v>
      </c>
      <c r="F20" s="30">
        <v>0</v>
      </c>
      <c r="G20" s="23">
        <v>6.1</v>
      </c>
      <c r="H20" s="31">
        <f t="shared" si="0"/>
        <v>6.1</v>
      </c>
      <c r="I20" s="29">
        <v>2.2000000000000002</v>
      </c>
      <c r="J20" s="23">
        <v>8.4499999999999993</v>
      </c>
      <c r="K20" s="35">
        <f t="shared" si="1"/>
        <v>10.649999999999999</v>
      </c>
      <c r="L20" s="36">
        <f t="shared" si="2"/>
        <v>16.75</v>
      </c>
    </row>
    <row r="21" spans="1:12">
      <c r="A21" s="39" t="s">
        <v>137</v>
      </c>
      <c r="B21" s="11" t="s">
        <v>52</v>
      </c>
      <c r="C21" s="11">
        <v>2007</v>
      </c>
      <c r="D21" s="11" t="s">
        <v>53</v>
      </c>
      <c r="E21" s="28" t="s">
        <v>54</v>
      </c>
      <c r="F21" s="30">
        <v>0.6</v>
      </c>
      <c r="G21" s="23">
        <v>6.6</v>
      </c>
      <c r="H21" s="31">
        <f t="shared" si="0"/>
        <v>7.1999999999999993</v>
      </c>
      <c r="I21" s="29">
        <v>1.5</v>
      </c>
      <c r="J21" s="23">
        <v>7.1</v>
      </c>
      <c r="K21" s="35">
        <f t="shared" si="1"/>
        <v>8.6</v>
      </c>
      <c r="L21" s="36">
        <f t="shared" si="2"/>
        <v>15.799999999999999</v>
      </c>
    </row>
    <row r="22" spans="1:12">
      <c r="A22" s="39" t="s">
        <v>138</v>
      </c>
      <c r="B22" s="11" t="s">
        <v>42</v>
      </c>
      <c r="C22" s="11">
        <v>2007</v>
      </c>
      <c r="D22" s="11" t="s">
        <v>36</v>
      </c>
      <c r="E22" s="28" t="s">
        <v>40</v>
      </c>
      <c r="F22" s="30">
        <v>0</v>
      </c>
      <c r="G22" s="23">
        <v>5.8</v>
      </c>
      <c r="H22" s="31">
        <f t="shared" si="0"/>
        <v>5.8</v>
      </c>
      <c r="I22" s="29">
        <v>1.6</v>
      </c>
      <c r="J22" s="23">
        <v>7.1</v>
      </c>
      <c r="K22" s="35">
        <f t="shared" si="1"/>
        <v>8.6999999999999993</v>
      </c>
      <c r="L22" s="36">
        <f t="shared" si="2"/>
        <v>14.5</v>
      </c>
    </row>
    <row r="23" spans="1:12" ht="15.75" thickBot="1">
      <c r="A23" s="40" t="s">
        <v>139</v>
      </c>
      <c r="B23" s="41" t="s">
        <v>55</v>
      </c>
      <c r="C23" s="41">
        <v>2007</v>
      </c>
      <c r="D23" s="41" t="s">
        <v>53</v>
      </c>
      <c r="E23" s="42" t="s">
        <v>54</v>
      </c>
      <c r="F23" s="32">
        <v>0.6</v>
      </c>
      <c r="G23" s="33">
        <v>6.4</v>
      </c>
      <c r="H23" s="34">
        <f t="shared" si="0"/>
        <v>7</v>
      </c>
      <c r="I23" s="43">
        <v>0.7</v>
      </c>
      <c r="J23" s="33">
        <v>4.0999999999999996</v>
      </c>
      <c r="K23" s="44">
        <f t="shared" si="1"/>
        <v>4.8</v>
      </c>
      <c r="L23" s="37">
        <f t="shared" si="2"/>
        <v>11.8</v>
      </c>
    </row>
    <row r="25" spans="1:12">
      <c r="A25" s="77" t="s">
        <v>149</v>
      </c>
      <c r="L25" s="59" t="s">
        <v>150</v>
      </c>
    </row>
  </sheetData>
  <sortState ref="B5:L23">
    <sortCondition descending="1" ref="L5:L23"/>
  </sortState>
  <pageMargins left="0.70866141732283472" right="0.70866141732283472" top="0.78740157480314965" bottom="0.78740157480314965" header="0.31496062992125984" footer="0.31496062992125984"/>
  <pageSetup paperSize="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6"/>
  <sheetViews>
    <sheetView workbookViewId="0">
      <selection activeCell="L6" sqref="L6:L16"/>
    </sheetView>
  </sheetViews>
  <sheetFormatPr defaultRowHeight="15"/>
  <cols>
    <col min="1" max="1" width="7" customWidth="1"/>
    <col min="2" max="2" width="21.7109375" customWidth="1"/>
    <col min="3" max="3" width="6.42578125" bestFit="1" customWidth="1"/>
    <col min="4" max="4" width="24.5703125" customWidth="1"/>
    <col min="5" max="5" width="22.140625" bestFit="1" customWidth="1"/>
    <col min="6" max="6" width="6.7109375" customWidth="1"/>
    <col min="7" max="7" width="5" customWidth="1"/>
    <col min="8" max="8" width="7.85546875" bestFit="1" customWidth="1"/>
    <col min="9" max="9" width="6.5703125" customWidth="1"/>
    <col min="10" max="10" width="4.5703125" bestFit="1" customWidth="1"/>
    <col min="11" max="11" width="7.85546875" bestFit="1" customWidth="1"/>
    <col min="12" max="12" width="8.42578125" bestFit="1" customWidth="1"/>
  </cols>
  <sheetData>
    <row r="1" spans="1:12" ht="23.25">
      <c r="A1" s="1" t="s">
        <v>93</v>
      </c>
      <c r="L1" s="60" t="s">
        <v>152</v>
      </c>
    </row>
    <row r="2" spans="1:12" ht="24" thickBot="1">
      <c r="A2" s="1"/>
    </row>
    <row r="3" spans="1:12">
      <c r="A3" s="64"/>
      <c r="B3" s="46"/>
      <c r="C3" s="46"/>
      <c r="D3" s="46"/>
      <c r="E3" s="65"/>
      <c r="F3" s="15" t="s">
        <v>116</v>
      </c>
      <c r="G3" s="15"/>
      <c r="H3" s="15"/>
      <c r="I3" s="14" t="s">
        <v>117</v>
      </c>
      <c r="J3" s="15"/>
      <c r="K3" s="16"/>
      <c r="L3" s="62"/>
    </row>
    <row r="4" spans="1:12" ht="15.75" thickBot="1">
      <c r="A4" s="74" t="s">
        <v>113</v>
      </c>
      <c r="B4" s="56" t="s">
        <v>94</v>
      </c>
      <c r="C4" s="56" t="s">
        <v>95</v>
      </c>
      <c r="D4" s="56" t="s">
        <v>102</v>
      </c>
      <c r="E4" s="75" t="s">
        <v>103</v>
      </c>
      <c r="F4" s="25" t="s">
        <v>118</v>
      </c>
      <c r="G4" s="19" t="s">
        <v>119</v>
      </c>
      <c r="H4" s="20" t="s">
        <v>120</v>
      </c>
      <c r="I4" s="18" t="s">
        <v>118</v>
      </c>
      <c r="J4" s="19" t="s">
        <v>119</v>
      </c>
      <c r="K4" s="21" t="s">
        <v>120</v>
      </c>
      <c r="L4" s="76" t="s">
        <v>101</v>
      </c>
    </row>
    <row r="5" spans="1:12">
      <c r="A5" s="38" t="s">
        <v>121</v>
      </c>
      <c r="B5" s="26" t="s">
        <v>84</v>
      </c>
      <c r="C5" s="26">
        <v>2005</v>
      </c>
      <c r="D5" s="26" t="s">
        <v>16</v>
      </c>
      <c r="E5" s="66" t="s">
        <v>83</v>
      </c>
      <c r="F5" s="52">
        <v>2.9</v>
      </c>
      <c r="G5" s="50">
        <v>9</v>
      </c>
      <c r="H5" s="71">
        <f t="shared" ref="H5:H29" si="0">F5+G5</f>
        <v>11.9</v>
      </c>
      <c r="I5" s="49">
        <v>4.3</v>
      </c>
      <c r="J5" s="50">
        <v>8.6999999999999993</v>
      </c>
      <c r="K5" s="72">
        <f t="shared" ref="K5:K29" si="1">I5+J5</f>
        <v>13</v>
      </c>
      <c r="L5" s="73">
        <f t="shared" ref="L5:L29" si="2">H5+K5</f>
        <v>24.9</v>
      </c>
    </row>
    <row r="6" spans="1:12">
      <c r="A6" s="82" t="s">
        <v>122</v>
      </c>
      <c r="B6" s="13" t="s">
        <v>82</v>
      </c>
      <c r="C6" s="13">
        <v>2004</v>
      </c>
      <c r="D6" s="13" t="s">
        <v>73</v>
      </c>
      <c r="E6" s="118" t="s">
        <v>74</v>
      </c>
      <c r="F6" s="106">
        <v>3.3</v>
      </c>
      <c r="G6" s="104">
        <v>9.1</v>
      </c>
      <c r="H6" s="61">
        <f t="shared" si="0"/>
        <v>12.399999999999999</v>
      </c>
      <c r="I6" s="103">
        <v>4.0999999999999996</v>
      </c>
      <c r="J6" s="104">
        <v>8.0500000000000007</v>
      </c>
      <c r="K6" s="63">
        <f t="shared" si="1"/>
        <v>12.15</v>
      </c>
      <c r="L6" s="119">
        <f t="shared" si="2"/>
        <v>24.549999999999997</v>
      </c>
    </row>
    <row r="7" spans="1:12">
      <c r="A7" s="82" t="s">
        <v>123</v>
      </c>
      <c r="B7" s="13" t="s">
        <v>34</v>
      </c>
      <c r="C7" s="13">
        <v>2005</v>
      </c>
      <c r="D7" s="13" t="s">
        <v>29</v>
      </c>
      <c r="E7" s="118" t="s">
        <v>33</v>
      </c>
      <c r="F7" s="106">
        <v>3.1</v>
      </c>
      <c r="G7" s="104">
        <v>8.3000000000000007</v>
      </c>
      <c r="H7" s="35">
        <f t="shared" si="0"/>
        <v>11.4</v>
      </c>
      <c r="I7" s="103">
        <v>4.3</v>
      </c>
      <c r="J7" s="104">
        <v>8.5500000000000007</v>
      </c>
      <c r="K7" s="63">
        <f t="shared" si="1"/>
        <v>12.850000000000001</v>
      </c>
      <c r="L7" s="119">
        <f t="shared" si="2"/>
        <v>24.25</v>
      </c>
    </row>
    <row r="8" spans="1:12">
      <c r="A8" s="82" t="s">
        <v>124</v>
      </c>
      <c r="B8" s="13" t="s">
        <v>81</v>
      </c>
      <c r="C8" s="13">
        <v>2005</v>
      </c>
      <c r="D8" s="13" t="s">
        <v>73</v>
      </c>
      <c r="E8" s="118" t="s">
        <v>74</v>
      </c>
      <c r="F8" s="106">
        <v>2.7</v>
      </c>
      <c r="G8" s="104">
        <v>9.1</v>
      </c>
      <c r="H8" s="61">
        <f t="shared" si="0"/>
        <v>11.8</v>
      </c>
      <c r="I8" s="103">
        <v>3.5</v>
      </c>
      <c r="J8" s="104">
        <v>8.9</v>
      </c>
      <c r="K8" s="63">
        <f t="shared" si="1"/>
        <v>12.4</v>
      </c>
      <c r="L8" s="119">
        <f t="shared" si="2"/>
        <v>24.200000000000003</v>
      </c>
    </row>
    <row r="9" spans="1:12">
      <c r="A9" s="82" t="s">
        <v>125</v>
      </c>
      <c r="B9" s="13" t="s">
        <v>80</v>
      </c>
      <c r="C9" s="13">
        <v>2005</v>
      </c>
      <c r="D9" s="13" t="s">
        <v>73</v>
      </c>
      <c r="E9" s="118" t="s">
        <v>74</v>
      </c>
      <c r="F9" s="106">
        <v>2.7</v>
      </c>
      <c r="G9" s="104">
        <v>9.15</v>
      </c>
      <c r="H9" s="61">
        <f t="shared" si="0"/>
        <v>11.850000000000001</v>
      </c>
      <c r="I9" s="103">
        <v>3.3</v>
      </c>
      <c r="J9" s="104">
        <v>8.75</v>
      </c>
      <c r="K9" s="63">
        <f t="shared" si="1"/>
        <v>12.05</v>
      </c>
      <c r="L9" s="119">
        <f t="shared" si="2"/>
        <v>23.900000000000002</v>
      </c>
    </row>
    <row r="10" spans="1:12">
      <c r="A10" s="82" t="s">
        <v>126</v>
      </c>
      <c r="B10" s="13" t="s">
        <v>21</v>
      </c>
      <c r="C10" s="13">
        <v>2004</v>
      </c>
      <c r="D10" s="13" t="s">
        <v>22</v>
      </c>
      <c r="E10" s="118" t="s">
        <v>110</v>
      </c>
      <c r="F10" s="106">
        <v>3.3</v>
      </c>
      <c r="G10" s="104">
        <v>8.6999999999999993</v>
      </c>
      <c r="H10" s="61">
        <f t="shared" si="0"/>
        <v>12</v>
      </c>
      <c r="I10" s="103">
        <v>4.0999999999999996</v>
      </c>
      <c r="J10" s="104">
        <v>7.45</v>
      </c>
      <c r="K10" s="31">
        <f t="shared" si="1"/>
        <v>11.55</v>
      </c>
      <c r="L10" s="119">
        <f t="shared" si="2"/>
        <v>23.55</v>
      </c>
    </row>
    <row r="11" spans="1:12">
      <c r="A11" s="82" t="s">
        <v>127</v>
      </c>
      <c r="B11" s="13" t="s">
        <v>78</v>
      </c>
      <c r="C11" s="13">
        <v>2005</v>
      </c>
      <c r="D11" s="13" t="s">
        <v>73</v>
      </c>
      <c r="E11" s="118" t="s">
        <v>74</v>
      </c>
      <c r="F11" s="106">
        <v>2.7</v>
      </c>
      <c r="G11" s="104">
        <v>8.6999999999999993</v>
      </c>
      <c r="H11" s="107">
        <f t="shared" si="0"/>
        <v>11.399999999999999</v>
      </c>
      <c r="I11" s="103">
        <v>3.3</v>
      </c>
      <c r="J11" s="104">
        <v>8.5500000000000007</v>
      </c>
      <c r="K11" s="105">
        <f t="shared" si="1"/>
        <v>11.850000000000001</v>
      </c>
      <c r="L11" s="119">
        <f t="shared" si="2"/>
        <v>23.25</v>
      </c>
    </row>
    <row r="12" spans="1:12">
      <c r="A12" s="82" t="s">
        <v>128</v>
      </c>
      <c r="B12" s="13" t="s">
        <v>47</v>
      </c>
      <c r="C12" s="13">
        <v>2004</v>
      </c>
      <c r="D12" s="13" t="s">
        <v>36</v>
      </c>
      <c r="E12" s="118" t="s">
        <v>46</v>
      </c>
      <c r="F12" s="106">
        <v>2.7</v>
      </c>
      <c r="G12" s="104">
        <v>8.6999999999999993</v>
      </c>
      <c r="H12" s="107">
        <f t="shared" si="0"/>
        <v>11.399999999999999</v>
      </c>
      <c r="I12" s="103">
        <v>4.0999999999999996</v>
      </c>
      <c r="J12" s="104">
        <v>7.45</v>
      </c>
      <c r="K12" s="105">
        <f t="shared" si="1"/>
        <v>11.55</v>
      </c>
      <c r="L12" s="119">
        <f t="shared" si="2"/>
        <v>22.95</v>
      </c>
    </row>
    <row r="13" spans="1:12">
      <c r="A13" s="82" t="s">
        <v>129</v>
      </c>
      <c r="B13" s="13" t="s">
        <v>19</v>
      </c>
      <c r="C13" s="13">
        <v>2005</v>
      </c>
      <c r="D13" s="13" t="s">
        <v>16</v>
      </c>
      <c r="E13" s="118" t="s">
        <v>17</v>
      </c>
      <c r="F13" s="106">
        <v>2.7</v>
      </c>
      <c r="G13" s="104">
        <v>8.85</v>
      </c>
      <c r="H13" s="107">
        <f t="shared" si="0"/>
        <v>11.55</v>
      </c>
      <c r="I13" s="103">
        <v>4</v>
      </c>
      <c r="J13" s="104">
        <v>7.25</v>
      </c>
      <c r="K13" s="105">
        <f t="shared" si="1"/>
        <v>11.25</v>
      </c>
      <c r="L13" s="119">
        <f t="shared" si="2"/>
        <v>22.8</v>
      </c>
    </row>
    <row r="14" spans="1:12">
      <c r="A14" s="82" t="s">
        <v>130</v>
      </c>
      <c r="B14" s="13" t="s">
        <v>79</v>
      </c>
      <c r="C14" s="13">
        <v>2004</v>
      </c>
      <c r="D14" s="13" t="s">
        <v>73</v>
      </c>
      <c r="E14" s="118" t="s">
        <v>74</v>
      </c>
      <c r="F14" s="106">
        <v>2.7</v>
      </c>
      <c r="G14" s="104">
        <v>8.1999999999999993</v>
      </c>
      <c r="H14" s="107">
        <f t="shared" si="0"/>
        <v>10.899999999999999</v>
      </c>
      <c r="I14" s="103">
        <v>3.7</v>
      </c>
      <c r="J14" s="104">
        <v>7.85</v>
      </c>
      <c r="K14" s="105">
        <f t="shared" si="1"/>
        <v>11.55</v>
      </c>
      <c r="L14" s="119">
        <f t="shared" si="2"/>
        <v>22.45</v>
      </c>
    </row>
    <row r="15" spans="1:12">
      <c r="A15" s="82" t="s">
        <v>131</v>
      </c>
      <c r="B15" s="13" t="s">
        <v>89</v>
      </c>
      <c r="C15" s="13">
        <v>2004</v>
      </c>
      <c r="D15" s="13" t="s">
        <v>90</v>
      </c>
      <c r="E15" s="118" t="s">
        <v>91</v>
      </c>
      <c r="F15" s="106">
        <v>2.7</v>
      </c>
      <c r="G15" s="104">
        <v>8.1999999999999993</v>
      </c>
      <c r="H15" s="35">
        <f t="shared" si="0"/>
        <v>10.899999999999999</v>
      </c>
      <c r="I15" s="103">
        <v>3.9</v>
      </c>
      <c r="J15" s="104">
        <v>7.25</v>
      </c>
      <c r="K15" s="105">
        <f t="shared" si="1"/>
        <v>11.15</v>
      </c>
      <c r="L15" s="119">
        <f t="shared" si="2"/>
        <v>22.049999999999997</v>
      </c>
    </row>
    <row r="16" spans="1:12">
      <c r="A16" s="82" t="s">
        <v>132</v>
      </c>
      <c r="B16" s="13" t="s">
        <v>77</v>
      </c>
      <c r="C16" s="13">
        <v>2005</v>
      </c>
      <c r="D16" s="13" t="s">
        <v>73</v>
      </c>
      <c r="E16" s="118" t="s">
        <v>74</v>
      </c>
      <c r="F16" s="106">
        <v>2.7</v>
      </c>
      <c r="G16" s="104">
        <v>9.1</v>
      </c>
      <c r="H16" s="61">
        <f t="shared" si="0"/>
        <v>11.8</v>
      </c>
      <c r="I16" s="103">
        <v>3.3</v>
      </c>
      <c r="J16" s="104">
        <v>6.75</v>
      </c>
      <c r="K16" s="105">
        <f t="shared" si="1"/>
        <v>10.050000000000001</v>
      </c>
      <c r="L16" s="119">
        <f t="shared" si="2"/>
        <v>21.85</v>
      </c>
    </row>
    <row r="17" spans="1:12">
      <c r="A17" s="82" t="s">
        <v>133</v>
      </c>
      <c r="B17" s="13" t="s">
        <v>30</v>
      </c>
      <c r="C17" s="13">
        <v>2005</v>
      </c>
      <c r="D17" s="13" t="s">
        <v>29</v>
      </c>
      <c r="E17" s="118" t="s">
        <v>31</v>
      </c>
      <c r="F17" s="106">
        <v>2.7</v>
      </c>
      <c r="G17" s="104">
        <v>8.6</v>
      </c>
      <c r="H17" s="35">
        <f t="shared" si="0"/>
        <v>11.3</v>
      </c>
      <c r="I17" s="30">
        <v>3.8</v>
      </c>
      <c r="J17" s="23">
        <v>6.6</v>
      </c>
      <c r="K17" s="31">
        <f t="shared" si="1"/>
        <v>10.399999999999999</v>
      </c>
      <c r="L17" s="69">
        <f t="shared" si="2"/>
        <v>21.7</v>
      </c>
    </row>
    <row r="18" spans="1:12">
      <c r="A18" s="82" t="s">
        <v>134</v>
      </c>
      <c r="B18" s="13" t="s">
        <v>32</v>
      </c>
      <c r="C18" s="13">
        <v>2005</v>
      </c>
      <c r="D18" s="13" t="s">
        <v>29</v>
      </c>
      <c r="E18" s="118" t="s">
        <v>33</v>
      </c>
      <c r="F18" s="106">
        <v>2.7</v>
      </c>
      <c r="G18" s="104">
        <v>8.5</v>
      </c>
      <c r="H18" s="35">
        <f t="shared" si="0"/>
        <v>11.2</v>
      </c>
      <c r="I18" s="30">
        <v>3.8</v>
      </c>
      <c r="J18" s="23">
        <v>6.55</v>
      </c>
      <c r="K18" s="31">
        <f t="shared" si="1"/>
        <v>10.35</v>
      </c>
      <c r="L18" s="69">
        <f t="shared" si="2"/>
        <v>21.549999999999997</v>
      </c>
    </row>
    <row r="19" spans="1:12">
      <c r="A19" s="82" t="s">
        <v>135</v>
      </c>
      <c r="B19" s="13" t="s">
        <v>114</v>
      </c>
      <c r="C19" s="13">
        <v>2005</v>
      </c>
      <c r="D19" s="13" t="s">
        <v>22</v>
      </c>
      <c r="E19" s="118" t="s">
        <v>110</v>
      </c>
      <c r="F19" s="106">
        <v>3.4</v>
      </c>
      <c r="G19" s="104">
        <v>8.0500000000000007</v>
      </c>
      <c r="H19" s="35">
        <f t="shared" si="0"/>
        <v>11.450000000000001</v>
      </c>
      <c r="I19" s="30">
        <v>4.5</v>
      </c>
      <c r="J19" s="23">
        <v>5.55</v>
      </c>
      <c r="K19" s="31">
        <f t="shared" si="1"/>
        <v>10.050000000000001</v>
      </c>
      <c r="L19" s="69">
        <f t="shared" si="2"/>
        <v>21.5</v>
      </c>
    </row>
    <row r="20" spans="1:12">
      <c r="A20" s="82" t="s">
        <v>136</v>
      </c>
      <c r="B20" s="13" t="s">
        <v>48</v>
      </c>
      <c r="C20" s="13">
        <v>2004</v>
      </c>
      <c r="D20" s="13" t="s">
        <v>36</v>
      </c>
      <c r="E20" s="118" t="s">
        <v>46</v>
      </c>
      <c r="F20" s="106">
        <v>2.7</v>
      </c>
      <c r="G20" s="104">
        <v>8.5</v>
      </c>
      <c r="H20" s="35">
        <f t="shared" si="0"/>
        <v>11.2</v>
      </c>
      <c r="I20" s="30">
        <v>3.5</v>
      </c>
      <c r="J20" s="23">
        <v>6.65</v>
      </c>
      <c r="K20" s="31">
        <f t="shared" si="1"/>
        <v>10.15</v>
      </c>
      <c r="L20" s="69">
        <f t="shared" si="2"/>
        <v>21.35</v>
      </c>
    </row>
    <row r="21" spans="1:12">
      <c r="A21" s="82" t="s">
        <v>137</v>
      </c>
      <c r="B21" s="13" t="s">
        <v>23</v>
      </c>
      <c r="C21" s="13">
        <v>2005</v>
      </c>
      <c r="D21" s="13" t="s">
        <v>22</v>
      </c>
      <c r="E21" s="118" t="s">
        <v>110</v>
      </c>
      <c r="F21" s="106">
        <v>2.7</v>
      </c>
      <c r="G21" s="104">
        <v>8.6</v>
      </c>
      <c r="H21" s="35">
        <f t="shared" si="0"/>
        <v>11.3</v>
      </c>
      <c r="I21" s="30">
        <v>3</v>
      </c>
      <c r="J21" s="23">
        <v>6.8</v>
      </c>
      <c r="K21" s="31">
        <f t="shared" si="1"/>
        <v>9.8000000000000007</v>
      </c>
      <c r="L21" s="69">
        <f t="shared" si="2"/>
        <v>21.1</v>
      </c>
    </row>
    <row r="22" spans="1:12">
      <c r="A22" s="82" t="s">
        <v>138</v>
      </c>
      <c r="B22" s="13" t="s">
        <v>92</v>
      </c>
      <c r="C22" s="13">
        <v>2005</v>
      </c>
      <c r="D22" s="13" t="s">
        <v>90</v>
      </c>
      <c r="E22" s="118" t="s">
        <v>91</v>
      </c>
      <c r="F22" s="106">
        <v>2.1</v>
      </c>
      <c r="G22" s="104">
        <v>6.1</v>
      </c>
      <c r="H22" s="35">
        <f t="shared" si="0"/>
        <v>8.1999999999999993</v>
      </c>
      <c r="I22" s="30">
        <v>3.6</v>
      </c>
      <c r="J22" s="23">
        <v>8.75</v>
      </c>
      <c r="K22" s="63">
        <f t="shared" si="1"/>
        <v>12.35</v>
      </c>
      <c r="L22" s="69">
        <f t="shared" si="2"/>
        <v>20.549999999999997</v>
      </c>
    </row>
    <row r="23" spans="1:12">
      <c r="A23" s="82" t="s">
        <v>151</v>
      </c>
      <c r="B23" s="13" t="s">
        <v>49</v>
      </c>
      <c r="C23" s="13">
        <v>2004</v>
      </c>
      <c r="D23" s="13" t="s">
        <v>36</v>
      </c>
      <c r="E23" s="118" t="s">
        <v>46</v>
      </c>
      <c r="F23" s="106">
        <v>2.9</v>
      </c>
      <c r="G23" s="104">
        <v>8.9</v>
      </c>
      <c r="H23" s="35">
        <f t="shared" si="0"/>
        <v>11.8</v>
      </c>
      <c r="I23" s="30">
        <v>3.5</v>
      </c>
      <c r="J23" s="23">
        <v>5</v>
      </c>
      <c r="K23" s="31">
        <f t="shared" si="1"/>
        <v>8.5</v>
      </c>
      <c r="L23" s="69">
        <f t="shared" si="2"/>
        <v>20.3</v>
      </c>
    </row>
    <row r="24" spans="1:12">
      <c r="A24" s="82" t="s">
        <v>151</v>
      </c>
      <c r="B24" s="13" t="s">
        <v>115</v>
      </c>
      <c r="C24" s="13">
        <v>2005</v>
      </c>
      <c r="D24" s="13" t="s">
        <v>13</v>
      </c>
      <c r="E24" s="118" t="s">
        <v>20</v>
      </c>
      <c r="F24" s="106">
        <v>2.7</v>
      </c>
      <c r="G24" s="104">
        <v>8</v>
      </c>
      <c r="H24" s="35">
        <f t="shared" si="0"/>
        <v>10.7</v>
      </c>
      <c r="I24" s="30">
        <v>3.1</v>
      </c>
      <c r="J24" s="23">
        <v>6.5</v>
      </c>
      <c r="K24" s="31">
        <f t="shared" si="1"/>
        <v>9.6</v>
      </c>
      <c r="L24" s="69">
        <f t="shared" si="2"/>
        <v>20.299999999999997</v>
      </c>
    </row>
    <row r="25" spans="1:12">
      <c r="A25" s="82" t="s">
        <v>141</v>
      </c>
      <c r="B25" s="13" t="s">
        <v>76</v>
      </c>
      <c r="C25" s="13">
        <v>2005</v>
      </c>
      <c r="D25" s="13" t="s">
        <v>73</v>
      </c>
      <c r="E25" s="118" t="s">
        <v>74</v>
      </c>
      <c r="F25" s="106">
        <v>2.7</v>
      </c>
      <c r="G25" s="104">
        <v>8</v>
      </c>
      <c r="H25" s="107">
        <f t="shared" si="0"/>
        <v>10.7</v>
      </c>
      <c r="I25" s="103">
        <v>2.8</v>
      </c>
      <c r="J25" s="104">
        <v>6.75</v>
      </c>
      <c r="K25" s="105">
        <f t="shared" si="1"/>
        <v>9.5500000000000007</v>
      </c>
      <c r="L25" s="119">
        <f t="shared" si="2"/>
        <v>20.25</v>
      </c>
    </row>
    <row r="26" spans="1:12">
      <c r="A26" s="39" t="s">
        <v>142</v>
      </c>
      <c r="B26" s="11" t="s">
        <v>45</v>
      </c>
      <c r="C26" s="11">
        <v>2005</v>
      </c>
      <c r="D26" s="11" t="s">
        <v>36</v>
      </c>
      <c r="E26" s="67" t="s">
        <v>46</v>
      </c>
      <c r="F26" s="29">
        <v>2</v>
      </c>
      <c r="G26" s="23">
        <v>5.65</v>
      </c>
      <c r="H26" s="35">
        <f t="shared" si="0"/>
        <v>7.65</v>
      </c>
      <c r="I26" s="30">
        <v>3.2</v>
      </c>
      <c r="J26" s="23">
        <v>7.45</v>
      </c>
      <c r="K26" s="31">
        <f t="shared" si="1"/>
        <v>10.65</v>
      </c>
      <c r="L26" s="69">
        <f t="shared" si="2"/>
        <v>18.3</v>
      </c>
    </row>
    <row r="27" spans="1:12">
      <c r="A27" s="39" t="s">
        <v>144</v>
      </c>
      <c r="B27" s="11" t="s">
        <v>57</v>
      </c>
      <c r="C27" s="11">
        <v>2004</v>
      </c>
      <c r="D27" s="11" t="s">
        <v>53</v>
      </c>
      <c r="E27" s="67" t="s">
        <v>54</v>
      </c>
      <c r="F27" s="29">
        <v>2.1</v>
      </c>
      <c r="G27" s="23">
        <v>4.8499999999999996</v>
      </c>
      <c r="H27" s="35">
        <f t="shared" si="0"/>
        <v>6.9499999999999993</v>
      </c>
      <c r="I27" s="30">
        <v>1.9</v>
      </c>
      <c r="J27" s="23">
        <v>6.6</v>
      </c>
      <c r="K27" s="31">
        <f t="shared" si="1"/>
        <v>8.5</v>
      </c>
      <c r="L27" s="69">
        <f t="shared" si="2"/>
        <v>15.45</v>
      </c>
    </row>
    <row r="28" spans="1:12">
      <c r="A28" s="39" t="s">
        <v>145</v>
      </c>
      <c r="B28" s="11" t="s">
        <v>65</v>
      </c>
      <c r="C28" s="11">
        <v>2004</v>
      </c>
      <c r="D28" s="11" t="s">
        <v>62</v>
      </c>
      <c r="E28" s="67" t="s">
        <v>66</v>
      </c>
      <c r="F28" s="29">
        <v>2.6</v>
      </c>
      <c r="G28" s="23">
        <v>4.4000000000000004</v>
      </c>
      <c r="H28" s="35">
        <f t="shared" si="0"/>
        <v>7</v>
      </c>
      <c r="I28" s="30">
        <v>2.8</v>
      </c>
      <c r="J28" s="23">
        <v>4.6500000000000004</v>
      </c>
      <c r="K28" s="31">
        <f t="shared" si="1"/>
        <v>7.45</v>
      </c>
      <c r="L28" s="69">
        <f t="shared" si="2"/>
        <v>14.45</v>
      </c>
    </row>
    <row r="29" spans="1:12" ht="15.75" thickBot="1">
      <c r="A29" s="40" t="s">
        <v>146</v>
      </c>
      <c r="B29" s="41" t="s">
        <v>56</v>
      </c>
      <c r="C29" s="41">
        <v>2005</v>
      </c>
      <c r="D29" s="41" t="s">
        <v>53</v>
      </c>
      <c r="E29" s="68" t="s">
        <v>54</v>
      </c>
      <c r="F29" s="43">
        <v>0.6</v>
      </c>
      <c r="G29" s="33">
        <v>3.4</v>
      </c>
      <c r="H29" s="44">
        <f t="shared" si="0"/>
        <v>4</v>
      </c>
      <c r="I29" s="32">
        <v>2</v>
      </c>
      <c r="J29" s="33">
        <v>6.2</v>
      </c>
      <c r="K29" s="34">
        <f t="shared" si="1"/>
        <v>8.1999999999999993</v>
      </c>
      <c r="L29" s="70">
        <f t="shared" si="2"/>
        <v>12.2</v>
      </c>
    </row>
    <row r="33" spans="1:12" ht="23.25">
      <c r="A33" s="1" t="s">
        <v>93</v>
      </c>
      <c r="L33" s="60" t="s">
        <v>152</v>
      </c>
    </row>
    <row r="35" spans="1:12" ht="15.75" thickBot="1">
      <c r="A35" s="78" t="s">
        <v>154</v>
      </c>
      <c r="B35" s="79"/>
    </row>
    <row r="36" spans="1:12">
      <c r="A36" s="64"/>
      <c r="B36" s="46"/>
      <c r="C36" s="46"/>
      <c r="D36" s="46"/>
      <c r="E36" s="48"/>
      <c r="F36" s="14" t="s">
        <v>116</v>
      </c>
      <c r="G36" s="15"/>
      <c r="H36" s="16"/>
    </row>
    <row r="37" spans="1:12" ht="15.75" thickBot="1">
      <c r="A37" s="74" t="s">
        <v>113</v>
      </c>
      <c r="B37" s="56" t="s">
        <v>94</v>
      </c>
      <c r="C37" s="56" t="s">
        <v>95</v>
      </c>
      <c r="D37" s="56" t="s">
        <v>102</v>
      </c>
      <c r="E37" s="58" t="s">
        <v>103</v>
      </c>
      <c r="F37" s="18" t="s">
        <v>118</v>
      </c>
      <c r="G37" s="19" t="s">
        <v>119</v>
      </c>
      <c r="H37" s="21" t="s">
        <v>120</v>
      </c>
    </row>
    <row r="38" spans="1:12">
      <c r="A38" s="109" t="s">
        <v>121</v>
      </c>
      <c r="B38" s="110" t="s">
        <v>82</v>
      </c>
      <c r="C38" s="110">
        <v>2004</v>
      </c>
      <c r="D38" s="110" t="s">
        <v>73</v>
      </c>
      <c r="E38" s="111" t="s">
        <v>74</v>
      </c>
      <c r="F38" s="112">
        <v>3.1</v>
      </c>
      <c r="G38" s="113">
        <v>8.5</v>
      </c>
      <c r="H38" s="114">
        <f t="shared" ref="H38:H43" si="3">F38+G38</f>
        <v>11.6</v>
      </c>
    </row>
    <row r="39" spans="1:12">
      <c r="A39" s="82" t="s">
        <v>156</v>
      </c>
      <c r="B39" s="13" t="s">
        <v>81</v>
      </c>
      <c r="C39" s="13">
        <v>2005</v>
      </c>
      <c r="D39" s="13" t="s">
        <v>73</v>
      </c>
      <c r="E39" s="102" t="s">
        <v>74</v>
      </c>
      <c r="F39" s="115">
        <v>2.7</v>
      </c>
      <c r="G39" s="116">
        <v>8.5</v>
      </c>
      <c r="H39" s="117">
        <f t="shared" si="3"/>
        <v>11.2</v>
      </c>
    </row>
    <row r="40" spans="1:12">
      <c r="A40" s="82" t="s">
        <v>156</v>
      </c>
      <c r="B40" s="13" t="s">
        <v>77</v>
      </c>
      <c r="C40" s="13">
        <v>2005</v>
      </c>
      <c r="D40" s="13" t="s">
        <v>73</v>
      </c>
      <c r="E40" s="102" t="s">
        <v>74</v>
      </c>
      <c r="F40" s="115">
        <v>2.7</v>
      </c>
      <c r="G40" s="116">
        <v>8.5</v>
      </c>
      <c r="H40" s="117">
        <f t="shared" si="3"/>
        <v>11.2</v>
      </c>
    </row>
    <row r="41" spans="1:12">
      <c r="A41" s="82" t="s">
        <v>124</v>
      </c>
      <c r="B41" s="13" t="s">
        <v>80</v>
      </c>
      <c r="C41" s="13">
        <v>2005</v>
      </c>
      <c r="D41" s="13" t="s">
        <v>73</v>
      </c>
      <c r="E41" s="102" t="s">
        <v>74</v>
      </c>
      <c r="F41" s="115">
        <v>2.7</v>
      </c>
      <c r="G41" s="116">
        <v>8.25</v>
      </c>
      <c r="H41" s="117">
        <f t="shared" si="3"/>
        <v>10.95</v>
      </c>
    </row>
    <row r="42" spans="1:12">
      <c r="A42" s="39" t="s">
        <v>125</v>
      </c>
      <c r="B42" s="11" t="s">
        <v>21</v>
      </c>
      <c r="C42" s="11">
        <v>2004</v>
      </c>
      <c r="D42" s="11" t="s">
        <v>22</v>
      </c>
      <c r="E42" s="28" t="s">
        <v>110</v>
      </c>
      <c r="F42" s="97">
        <v>3.3</v>
      </c>
      <c r="G42" s="98">
        <v>7.25</v>
      </c>
      <c r="H42" s="95">
        <f t="shared" si="3"/>
        <v>10.55</v>
      </c>
    </row>
    <row r="43" spans="1:12" ht="15.75" thickBot="1">
      <c r="A43" s="40" t="s">
        <v>126</v>
      </c>
      <c r="B43" s="41" t="s">
        <v>84</v>
      </c>
      <c r="C43" s="41">
        <v>2005</v>
      </c>
      <c r="D43" s="41" t="s">
        <v>16</v>
      </c>
      <c r="E43" s="42" t="s">
        <v>83</v>
      </c>
      <c r="F43" s="99">
        <v>2.7</v>
      </c>
      <c r="G43" s="100">
        <v>7</v>
      </c>
      <c r="H43" s="96">
        <f t="shared" si="3"/>
        <v>9.6999999999999993</v>
      </c>
    </row>
    <row r="45" spans="1:12" ht="15.75" thickBot="1">
      <c r="A45" s="79" t="s">
        <v>155</v>
      </c>
      <c r="B45" s="79"/>
    </row>
    <row r="46" spans="1:12">
      <c r="A46" s="64"/>
      <c r="B46" s="46"/>
      <c r="C46" s="46"/>
      <c r="D46" s="46"/>
      <c r="E46" s="65"/>
      <c r="F46" s="15" t="s">
        <v>117</v>
      </c>
      <c r="G46" s="15"/>
      <c r="H46" s="16"/>
    </row>
    <row r="47" spans="1:12" ht="15.75" thickBot="1">
      <c r="A47" s="74" t="s">
        <v>113</v>
      </c>
      <c r="B47" s="56" t="s">
        <v>94</v>
      </c>
      <c r="C47" s="56" t="s">
        <v>95</v>
      </c>
      <c r="D47" s="56" t="s">
        <v>102</v>
      </c>
      <c r="E47" s="75" t="s">
        <v>103</v>
      </c>
      <c r="F47" s="25" t="s">
        <v>118</v>
      </c>
      <c r="G47" s="19" t="s">
        <v>119</v>
      </c>
      <c r="H47" s="21" t="s">
        <v>120</v>
      </c>
    </row>
    <row r="48" spans="1:12">
      <c r="A48" s="26" t="s">
        <v>121</v>
      </c>
      <c r="B48" s="26" t="s">
        <v>84</v>
      </c>
      <c r="C48" s="26">
        <v>2005</v>
      </c>
      <c r="D48" s="26" t="s">
        <v>16</v>
      </c>
      <c r="E48" s="27" t="s">
        <v>83</v>
      </c>
      <c r="F48" s="50">
        <v>4.3</v>
      </c>
      <c r="G48" s="50">
        <v>8.8000000000000007</v>
      </c>
      <c r="H48" s="50">
        <f t="shared" ref="H48:H53" si="4">F48+G48</f>
        <v>13.100000000000001</v>
      </c>
    </row>
    <row r="49" spans="1:12">
      <c r="A49" s="13" t="s">
        <v>122</v>
      </c>
      <c r="B49" s="13" t="s">
        <v>82</v>
      </c>
      <c r="C49" s="13">
        <v>2004</v>
      </c>
      <c r="D49" s="13" t="s">
        <v>73</v>
      </c>
      <c r="E49" s="102" t="s">
        <v>74</v>
      </c>
      <c r="F49" s="104">
        <v>4.0999999999999996</v>
      </c>
      <c r="G49" s="104">
        <v>8.3000000000000007</v>
      </c>
      <c r="H49" s="104">
        <f t="shared" si="4"/>
        <v>12.4</v>
      </c>
    </row>
    <row r="50" spans="1:12">
      <c r="A50" s="13" t="s">
        <v>123</v>
      </c>
      <c r="B50" s="13" t="s">
        <v>34</v>
      </c>
      <c r="C50" s="13">
        <v>2005</v>
      </c>
      <c r="D50" s="13" t="s">
        <v>29</v>
      </c>
      <c r="E50" s="102" t="s">
        <v>33</v>
      </c>
      <c r="F50" s="104">
        <v>4.3</v>
      </c>
      <c r="G50" s="104">
        <v>7.15</v>
      </c>
      <c r="H50" s="104">
        <f t="shared" si="4"/>
        <v>11.45</v>
      </c>
    </row>
    <row r="51" spans="1:12">
      <c r="A51" s="13" t="s">
        <v>124</v>
      </c>
      <c r="B51" s="13" t="s">
        <v>92</v>
      </c>
      <c r="C51" s="13">
        <v>2005</v>
      </c>
      <c r="D51" s="13" t="s">
        <v>90</v>
      </c>
      <c r="E51" s="102" t="s">
        <v>91</v>
      </c>
      <c r="F51" s="104">
        <v>3.6</v>
      </c>
      <c r="G51" s="104">
        <v>7.6</v>
      </c>
      <c r="H51" s="104">
        <f>F51+G51</f>
        <v>11.2</v>
      </c>
    </row>
    <row r="52" spans="1:12">
      <c r="A52" s="13" t="s">
        <v>125</v>
      </c>
      <c r="B52" s="13" t="s">
        <v>81</v>
      </c>
      <c r="C52" s="13">
        <v>2005</v>
      </c>
      <c r="D52" s="13" t="s">
        <v>73</v>
      </c>
      <c r="E52" s="102" t="s">
        <v>74</v>
      </c>
      <c r="F52" s="104">
        <v>3</v>
      </c>
      <c r="G52" s="104">
        <v>8</v>
      </c>
      <c r="H52" s="104">
        <f t="shared" si="4"/>
        <v>11</v>
      </c>
    </row>
    <row r="53" spans="1:12">
      <c r="A53" s="13" t="s">
        <v>126</v>
      </c>
      <c r="B53" s="13" t="s">
        <v>80</v>
      </c>
      <c r="C53" s="13">
        <v>2005</v>
      </c>
      <c r="D53" s="13" t="s">
        <v>73</v>
      </c>
      <c r="E53" s="102" t="s">
        <v>74</v>
      </c>
      <c r="F53" s="104">
        <v>3.3</v>
      </c>
      <c r="G53" s="104">
        <v>7.6</v>
      </c>
      <c r="H53" s="104">
        <f t="shared" si="4"/>
        <v>10.899999999999999</v>
      </c>
    </row>
    <row r="56" spans="1:12">
      <c r="A56" s="77" t="s">
        <v>149</v>
      </c>
      <c r="L56" s="59" t="s">
        <v>150</v>
      </c>
    </row>
  </sheetData>
  <sortState ref="B45:H50">
    <sortCondition descending="1" ref="H35:H40"/>
  </sortState>
  <pageMargins left="0.70866141732283472" right="0.70866141732283472" top="0.78740157480314965" bottom="0.78740157480314965" header="0.31496062992125984" footer="0.31496062992125984"/>
  <pageSetup paperSize="9" fitToHeight="2" orientation="landscape" horizontalDpi="4294967293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5"/>
  <sheetViews>
    <sheetView tabSelected="1" workbookViewId="0">
      <selection activeCell="D20" sqref="D20"/>
    </sheetView>
  </sheetViews>
  <sheetFormatPr defaultRowHeight="15"/>
  <cols>
    <col min="1" max="1" width="4.85546875" customWidth="1"/>
    <col min="2" max="2" width="18.7109375" customWidth="1"/>
    <col min="3" max="3" width="6.85546875" customWidth="1"/>
    <col min="4" max="4" width="22.140625" bestFit="1" customWidth="1"/>
    <col min="5" max="5" width="15" bestFit="1" customWidth="1"/>
    <col min="6" max="6" width="7.85546875" bestFit="1" customWidth="1"/>
    <col min="7" max="7" width="6.28515625" bestFit="1" customWidth="1"/>
    <col min="8" max="8" width="8.140625" bestFit="1" customWidth="1"/>
    <col min="9" max="9" width="7.42578125" bestFit="1" customWidth="1"/>
    <col min="10" max="10" width="8.5703125" customWidth="1"/>
  </cols>
  <sheetData>
    <row r="1" spans="1:10" ht="23.25">
      <c r="A1" s="1" t="s">
        <v>93</v>
      </c>
      <c r="J1" s="2" t="s">
        <v>96</v>
      </c>
    </row>
    <row r="2" spans="1:10" ht="15.75" thickBot="1"/>
    <row r="3" spans="1:10" ht="15.75" thickBot="1">
      <c r="A3" s="92" t="s">
        <v>113</v>
      </c>
      <c r="B3" s="93" t="s">
        <v>94</v>
      </c>
      <c r="C3" s="93" t="s">
        <v>95</v>
      </c>
      <c r="D3" s="93" t="s">
        <v>102</v>
      </c>
      <c r="E3" s="94" t="s">
        <v>103</v>
      </c>
      <c r="F3" s="3" t="s">
        <v>97</v>
      </c>
      <c r="G3" s="4" t="s">
        <v>98</v>
      </c>
      <c r="H3" s="4" t="s">
        <v>99</v>
      </c>
      <c r="I3" s="5" t="s">
        <v>100</v>
      </c>
      <c r="J3" s="6" t="s">
        <v>101</v>
      </c>
    </row>
    <row r="4" spans="1:10">
      <c r="A4" s="38" t="s">
        <v>121</v>
      </c>
      <c r="B4" s="26" t="s">
        <v>28</v>
      </c>
      <c r="C4" s="26">
        <v>2005</v>
      </c>
      <c r="D4" s="26" t="s">
        <v>25</v>
      </c>
      <c r="E4" s="27" t="s">
        <v>26</v>
      </c>
      <c r="F4" s="7">
        <v>11.6</v>
      </c>
      <c r="G4" s="91">
        <v>10.9</v>
      </c>
      <c r="H4" s="8">
        <v>11.2</v>
      </c>
      <c r="I4" s="9">
        <v>9.8000000000000007</v>
      </c>
      <c r="J4" s="10">
        <f t="shared" ref="J4:J25" si="0">SUM(F4:I4)</f>
        <v>43.5</v>
      </c>
    </row>
    <row r="5" spans="1:10">
      <c r="A5" s="39" t="s">
        <v>122</v>
      </c>
      <c r="B5" s="11" t="s">
        <v>67</v>
      </c>
      <c r="C5" s="11">
        <v>2004</v>
      </c>
      <c r="D5" s="11" t="s">
        <v>68</v>
      </c>
      <c r="E5" s="28" t="s">
        <v>69</v>
      </c>
      <c r="F5" s="89">
        <v>11.1</v>
      </c>
      <c r="G5" s="24">
        <v>10.8</v>
      </c>
      <c r="H5" s="12">
        <v>11.35</v>
      </c>
      <c r="I5" s="84">
        <v>10</v>
      </c>
      <c r="J5" s="87">
        <f t="shared" si="0"/>
        <v>43.25</v>
      </c>
    </row>
    <row r="6" spans="1:10">
      <c r="A6" s="39" t="s">
        <v>123</v>
      </c>
      <c r="B6" s="11" t="s">
        <v>6</v>
      </c>
      <c r="C6" s="11">
        <v>2003</v>
      </c>
      <c r="D6" s="13" t="s">
        <v>36</v>
      </c>
      <c r="E6" s="28" t="s">
        <v>107</v>
      </c>
      <c r="F6" s="89">
        <v>11.2</v>
      </c>
      <c r="G6" s="24">
        <v>10.8</v>
      </c>
      <c r="H6" s="12">
        <v>11</v>
      </c>
      <c r="I6" s="84">
        <v>9.6</v>
      </c>
      <c r="J6" s="87">
        <f t="shared" si="0"/>
        <v>42.6</v>
      </c>
    </row>
    <row r="7" spans="1:10">
      <c r="A7" s="39" t="s">
        <v>124</v>
      </c>
      <c r="B7" s="11" t="s">
        <v>61</v>
      </c>
      <c r="C7" s="11">
        <v>2005</v>
      </c>
      <c r="D7" s="11" t="s">
        <v>59</v>
      </c>
      <c r="E7" s="28" t="s">
        <v>60</v>
      </c>
      <c r="F7" s="89">
        <v>12.3</v>
      </c>
      <c r="G7" s="24">
        <v>10.9</v>
      </c>
      <c r="H7" s="12">
        <v>10.45</v>
      </c>
      <c r="I7" s="84">
        <v>8.9</v>
      </c>
      <c r="J7" s="87">
        <f t="shared" si="0"/>
        <v>42.550000000000004</v>
      </c>
    </row>
    <row r="8" spans="1:10">
      <c r="A8" s="39" t="s">
        <v>125</v>
      </c>
      <c r="B8" s="11" t="s">
        <v>58</v>
      </c>
      <c r="C8" s="11">
        <v>2004</v>
      </c>
      <c r="D8" s="11" t="s">
        <v>59</v>
      </c>
      <c r="E8" s="28" t="s">
        <v>60</v>
      </c>
      <c r="F8" s="89">
        <v>10.9</v>
      </c>
      <c r="G8" s="12">
        <v>10.4</v>
      </c>
      <c r="H8" s="12">
        <v>9.6999999999999993</v>
      </c>
      <c r="I8" s="84">
        <v>9.1999999999999993</v>
      </c>
      <c r="J8" s="87">
        <f t="shared" si="0"/>
        <v>40.200000000000003</v>
      </c>
    </row>
    <row r="9" spans="1:10">
      <c r="A9" s="39" t="s">
        <v>126</v>
      </c>
      <c r="B9" s="11" t="s">
        <v>70</v>
      </c>
      <c r="C9" s="11">
        <v>2004</v>
      </c>
      <c r="D9" s="11" t="s">
        <v>68</v>
      </c>
      <c r="E9" s="28" t="s">
        <v>69</v>
      </c>
      <c r="F9" s="89">
        <v>10.5</v>
      </c>
      <c r="G9" s="12">
        <v>10.1</v>
      </c>
      <c r="H9" s="12">
        <v>11.2</v>
      </c>
      <c r="I9" s="84">
        <v>7.5</v>
      </c>
      <c r="J9" s="87">
        <f t="shared" si="0"/>
        <v>39.299999999999997</v>
      </c>
    </row>
    <row r="10" spans="1:10">
      <c r="A10" s="39" t="s">
        <v>148</v>
      </c>
      <c r="B10" s="11" t="s">
        <v>86</v>
      </c>
      <c r="C10" s="11">
        <v>2005</v>
      </c>
      <c r="D10" s="11" t="s">
        <v>59</v>
      </c>
      <c r="E10" s="28" t="s">
        <v>60</v>
      </c>
      <c r="F10" s="89">
        <v>10.7</v>
      </c>
      <c r="G10" s="12">
        <v>10</v>
      </c>
      <c r="H10" s="12">
        <v>9.1999999999999993</v>
      </c>
      <c r="I10" s="84">
        <v>8.5</v>
      </c>
      <c r="J10" s="87">
        <f t="shared" si="0"/>
        <v>38.4</v>
      </c>
    </row>
    <row r="11" spans="1:10">
      <c r="A11" s="39" t="s">
        <v>148</v>
      </c>
      <c r="B11" s="11" t="s">
        <v>2</v>
      </c>
      <c r="C11" s="11">
        <v>2004</v>
      </c>
      <c r="D11" s="13" t="s">
        <v>36</v>
      </c>
      <c r="E11" s="28" t="s">
        <v>107</v>
      </c>
      <c r="F11" s="89">
        <v>9.3000000000000007</v>
      </c>
      <c r="G11" s="12">
        <v>9.6999999999999993</v>
      </c>
      <c r="H11" s="12">
        <v>10.7</v>
      </c>
      <c r="I11" s="84">
        <v>8.6999999999999993</v>
      </c>
      <c r="J11" s="87">
        <f t="shared" si="0"/>
        <v>38.4</v>
      </c>
    </row>
    <row r="12" spans="1:10">
      <c r="A12" s="39" t="s">
        <v>129</v>
      </c>
      <c r="B12" s="11" t="s">
        <v>85</v>
      </c>
      <c r="C12" s="11">
        <v>2003</v>
      </c>
      <c r="D12" s="11" t="s">
        <v>59</v>
      </c>
      <c r="E12" s="28" t="s">
        <v>60</v>
      </c>
      <c r="F12" s="89">
        <v>10.9</v>
      </c>
      <c r="G12" s="12">
        <v>8.8000000000000007</v>
      </c>
      <c r="H12" s="12">
        <v>9.5</v>
      </c>
      <c r="I12" s="84">
        <v>8.8000000000000007</v>
      </c>
      <c r="J12" s="87">
        <f t="shared" si="0"/>
        <v>38</v>
      </c>
    </row>
    <row r="13" spans="1:10">
      <c r="A13" s="39" t="s">
        <v>130</v>
      </c>
      <c r="B13" s="11" t="s">
        <v>7</v>
      </c>
      <c r="C13" s="11">
        <v>2003</v>
      </c>
      <c r="D13" s="13" t="s">
        <v>36</v>
      </c>
      <c r="E13" s="28" t="s">
        <v>107</v>
      </c>
      <c r="F13" s="89">
        <v>11.2</v>
      </c>
      <c r="G13" s="24">
        <v>10.5</v>
      </c>
      <c r="H13" s="12">
        <v>11</v>
      </c>
      <c r="I13" s="84">
        <v>5.0999999999999996</v>
      </c>
      <c r="J13" s="87">
        <f t="shared" si="0"/>
        <v>37.800000000000004</v>
      </c>
    </row>
    <row r="14" spans="1:10">
      <c r="A14" s="39" t="s">
        <v>131</v>
      </c>
      <c r="B14" s="11" t="s">
        <v>0</v>
      </c>
      <c r="C14" s="11">
        <v>2005</v>
      </c>
      <c r="D14" s="11" t="s">
        <v>13</v>
      </c>
      <c r="E14" s="28" t="s">
        <v>108</v>
      </c>
      <c r="F14" s="89">
        <v>9.5</v>
      </c>
      <c r="G14" s="12">
        <v>9.4</v>
      </c>
      <c r="H14" s="12">
        <v>8.8000000000000007</v>
      </c>
      <c r="I14" s="84">
        <v>8.8000000000000007</v>
      </c>
      <c r="J14" s="87">
        <f t="shared" si="0"/>
        <v>36.5</v>
      </c>
    </row>
    <row r="15" spans="1:10">
      <c r="A15" s="39" t="s">
        <v>132</v>
      </c>
      <c r="B15" s="11" t="s">
        <v>71</v>
      </c>
      <c r="C15" s="11">
        <v>2004</v>
      </c>
      <c r="D15" s="11" t="s">
        <v>68</v>
      </c>
      <c r="E15" s="28" t="s">
        <v>69</v>
      </c>
      <c r="F15" s="89">
        <v>9.8000000000000007</v>
      </c>
      <c r="G15" s="12">
        <v>9.6999999999999993</v>
      </c>
      <c r="H15" s="12">
        <v>8.6999999999999993</v>
      </c>
      <c r="I15" s="84">
        <v>8.1999999999999993</v>
      </c>
      <c r="J15" s="87">
        <f t="shared" si="0"/>
        <v>36.4</v>
      </c>
    </row>
    <row r="16" spans="1:10">
      <c r="A16" s="39" t="s">
        <v>133</v>
      </c>
      <c r="B16" s="11" t="s">
        <v>5</v>
      </c>
      <c r="C16" s="11">
        <v>2003</v>
      </c>
      <c r="D16" s="13" t="s">
        <v>36</v>
      </c>
      <c r="E16" s="28" t="s">
        <v>107</v>
      </c>
      <c r="F16" s="89">
        <v>8.9</v>
      </c>
      <c r="G16" s="12">
        <v>8.6</v>
      </c>
      <c r="H16" s="12">
        <v>10.5</v>
      </c>
      <c r="I16" s="84">
        <v>8.1</v>
      </c>
      <c r="J16" s="87">
        <f t="shared" si="0"/>
        <v>36.1</v>
      </c>
    </row>
    <row r="17" spans="1:10">
      <c r="A17" s="39" t="s">
        <v>134</v>
      </c>
      <c r="B17" s="11" t="s">
        <v>27</v>
      </c>
      <c r="C17" s="11">
        <v>2004</v>
      </c>
      <c r="D17" s="11" t="s">
        <v>25</v>
      </c>
      <c r="E17" s="28" t="s">
        <v>26</v>
      </c>
      <c r="F17" s="89">
        <v>10.3</v>
      </c>
      <c r="G17" s="12">
        <v>8.6999999999999993</v>
      </c>
      <c r="H17" s="12">
        <v>9</v>
      </c>
      <c r="I17" s="84">
        <v>7.9</v>
      </c>
      <c r="J17" s="87">
        <f t="shared" si="0"/>
        <v>35.9</v>
      </c>
    </row>
    <row r="18" spans="1:10">
      <c r="A18" s="39" t="s">
        <v>135</v>
      </c>
      <c r="B18" s="11" t="s">
        <v>4</v>
      </c>
      <c r="C18" s="11">
        <v>2004</v>
      </c>
      <c r="D18" s="13" t="s">
        <v>36</v>
      </c>
      <c r="E18" s="28" t="s">
        <v>107</v>
      </c>
      <c r="F18" s="89">
        <v>9.4</v>
      </c>
      <c r="G18" s="24">
        <v>11.1</v>
      </c>
      <c r="H18" s="12">
        <v>10.45</v>
      </c>
      <c r="I18" s="84">
        <v>4.8</v>
      </c>
      <c r="J18" s="87">
        <f t="shared" si="0"/>
        <v>35.75</v>
      </c>
    </row>
    <row r="19" spans="1:10">
      <c r="A19" s="39" t="s">
        <v>136</v>
      </c>
      <c r="B19" s="11" t="s">
        <v>1</v>
      </c>
      <c r="C19" s="11">
        <v>2004</v>
      </c>
      <c r="D19" s="11" t="s">
        <v>13</v>
      </c>
      <c r="E19" s="28" t="s">
        <v>108</v>
      </c>
      <c r="F19" s="89">
        <v>7.8</v>
      </c>
      <c r="G19" s="12">
        <v>8.5</v>
      </c>
      <c r="H19" s="12">
        <v>9.1999999999999993</v>
      </c>
      <c r="I19" s="84">
        <v>8.9</v>
      </c>
      <c r="J19" s="87">
        <f t="shared" si="0"/>
        <v>34.4</v>
      </c>
    </row>
    <row r="20" spans="1:10">
      <c r="A20" s="39" t="s">
        <v>137</v>
      </c>
      <c r="B20" s="11" t="s">
        <v>8</v>
      </c>
      <c r="C20" s="11">
        <v>2004</v>
      </c>
      <c r="D20" s="11" t="s">
        <v>9</v>
      </c>
      <c r="E20" s="28" t="s">
        <v>104</v>
      </c>
      <c r="F20" s="89">
        <v>9.1</v>
      </c>
      <c r="G20" s="12">
        <v>6.8</v>
      </c>
      <c r="H20" s="12">
        <v>8.8000000000000007</v>
      </c>
      <c r="I20" s="84">
        <v>8.1</v>
      </c>
      <c r="J20" s="87">
        <f t="shared" si="0"/>
        <v>32.799999999999997</v>
      </c>
    </row>
    <row r="21" spans="1:10">
      <c r="A21" s="39" t="s">
        <v>138</v>
      </c>
      <c r="B21" s="11" t="s">
        <v>10</v>
      </c>
      <c r="C21" s="11">
        <v>2005</v>
      </c>
      <c r="D21" s="11" t="s">
        <v>9</v>
      </c>
      <c r="E21" s="28" t="s">
        <v>104</v>
      </c>
      <c r="F21" s="89">
        <v>9.1999999999999993</v>
      </c>
      <c r="G21" s="12">
        <v>7.5</v>
      </c>
      <c r="H21" s="12">
        <v>8.5</v>
      </c>
      <c r="I21" s="84">
        <v>7.4</v>
      </c>
      <c r="J21" s="87">
        <f t="shared" si="0"/>
        <v>32.6</v>
      </c>
    </row>
    <row r="22" spans="1:10">
      <c r="A22" s="39" t="s">
        <v>139</v>
      </c>
      <c r="B22" s="11" t="s">
        <v>11</v>
      </c>
      <c r="C22" s="11">
        <v>2005</v>
      </c>
      <c r="D22" s="11" t="s">
        <v>9</v>
      </c>
      <c r="E22" s="28" t="s">
        <v>104</v>
      </c>
      <c r="F22" s="89">
        <v>8.9</v>
      </c>
      <c r="G22" s="12">
        <v>6.8</v>
      </c>
      <c r="H22" s="12">
        <v>8.1999999999999993</v>
      </c>
      <c r="I22" s="84">
        <v>7.4</v>
      </c>
      <c r="J22" s="87">
        <f t="shared" si="0"/>
        <v>31.299999999999997</v>
      </c>
    </row>
    <row r="23" spans="1:10">
      <c r="A23" s="39" t="s">
        <v>140</v>
      </c>
      <c r="B23" s="13" t="s">
        <v>106</v>
      </c>
      <c r="C23" s="13">
        <v>2004</v>
      </c>
      <c r="D23" s="13" t="s">
        <v>36</v>
      </c>
      <c r="E23" s="28" t="s">
        <v>107</v>
      </c>
      <c r="F23" s="89">
        <v>7.4</v>
      </c>
      <c r="G23" s="12">
        <v>7</v>
      </c>
      <c r="H23" s="12">
        <v>9</v>
      </c>
      <c r="I23" s="84">
        <v>7.4</v>
      </c>
      <c r="J23" s="87">
        <f t="shared" si="0"/>
        <v>30.799999999999997</v>
      </c>
    </row>
    <row r="24" spans="1:10">
      <c r="A24" s="39" t="s">
        <v>141</v>
      </c>
      <c r="B24" s="11" t="s">
        <v>3</v>
      </c>
      <c r="C24" s="11">
        <v>2004</v>
      </c>
      <c r="D24" s="13" t="s">
        <v>36</v>
      </c>
      <c r="E24" s="28" t="s">
        <v>107</v>
      </c>
      <c r="F24" s="89">
        <v>8.6999999999999993</v>
      </c>
      <c r="G24" s="12">
        <v>8</v>
      </c>
      <c r="H24" s="12">
        <v>10.35</v>
      </c>
      <c r="I24" s="84">
        <v>3.1</v>
      </c>
      <c r="J24" s="87">
        <f t="shared" si="0"/>
        <v>30.15</v>
      </c>
    </row>
    <row r="25" spans="1:10" ht="15.75" thickBot="1">
      <c r="A25" s="40" t="s">
        <v>142</v>
      </c>
      <c r="B25" s="41" t="s">
        <v>87</v>
      </c>
      <c r="C25" s="41">
        <v>2005</v>
      </c>
      <c r="D25" s="41" t="s">
        <v>109</v>
      </c>
      <c r="E25" s="42" t="s">
        <v>105</v>
      </c>
      <c r="F25" s="90">
        <v>8.1999999999999993</v>
      </c>
      <c r="G25" s="85">
        <v>7.6</v>
      </c>
      <c r="H25" s="85">
        <v>8.8000000000000007</v>
      </c>
      <c r="I25" s="86">
        <v>3.5</v>
      </c>
      <c r="J25" s="88">
        <f t="shared" si="0"/>
        <v>28.1</v>
      </c>
    </row>
    <row r="27" spans="1:10" ht="15.75" thickBot="1">
      <c r="A27" s="78" t="s">
        <v>147</v>
      </c>
      <c r="B27" s="79"/>
    </row>
    <row r="28" spans="1:10">
      <c r="A28" s="80" t="s">
        <v>121</v>
      </c>
      <c r="B28" s="81" t="s">
        <v>61</v>
      </c>
      <c r="C28" s="81">
        <v>2005</v>
      </c>
      <c r="D28" s="81" t="s">
        <v>59</v>
      </c>
      <c r="E28" s="81" t="s">
        <v>60</v>
      </c>
      <c r="F28" s="101">
        <v>10.95</v>
      </c>
    </row>
    <row r="29" spans="1:10">
      <c r="A29" s="82" t="s">
        <v>122</v>
      </c>
      <c r="B29" s="11" t="s">
        <v>28</v>
      </c>
      <c r="C29" s="11">
        <v>2005</v>
      </c>
      <c r="D29" s="11" t="s">
        <v>25</v>
      </c>
      <c r="E29" s="11" t="s">
        <v>26</v>
      </c>
      <c r="F29" s="31">
        <v>10.9</v>
      </c>
    </row>
    <row r="30" spans="1:10">
      <c r="A30" s="82" t="s">
        <v>123</v>
      </c>
      <c r="B30" s="11" t="s">
        <v>4</v>
      </c>
      <c r="C30" s="11">
        <v>2004</v>
      </c>
      <c r="D30" s="13" t="s">
        <v>36</v>
      </c>
      <c r="E30" s="11" t="s">
        <v>107</v>
      </c>
      <c r="F30" s="67">
        <v>10.85</v>
      </c>
    </row>
    <row r="31" spans="1:10">
      <c r="A31" s="82" t="s">
        <v>124</v>
      </c>
      <c r="B31" s="11" t="s">
        <v>7</v>
      </c>
      <c r="C31" s="11">
        <v>2003</v>
      </c>
      <c r="D31" s="13" t="s">
        <v>36</v>
      </c>
      <c r="E31" s="11" t="s">
        <v>107</v>
      </c>
      <c r="F31" s="67">
        <v>10.65</v>
      </c>
    </row>
    <row r="32" spans="1:10">
      <c r="A32" s="82" t="s">
        <v>125</v>
      </c>
      <c r="B32" s="11" t="s">
        <v>6</v>
      </c>
      <c r="C32" s="11">
        <v>2003</v>
      </c>
      <c r="D32" s="13" t="s">
        <v>36</v>
      </c>
      <c r="E32" s="11" t="s">
        <v>107</v>
      </c>
      <c r="F32" s="67">
        <v>10.55</v>
      </c>
    </row>
    <row r="33" spans="1:10" ht="15.75" thickBot="1">
      <c r="A33" s="83" t="s">
        <v>126</v>
      </c>
      <c r="B33" s="41" t="s">
        <v>67</v>
      </c>
      <c r="C33" s="41">
        <v>2004</v>
      </c>
      <c r="D33" s="41" t="s">
        <v>68</v>
      </c>
      <c r="E33" s="41" t="s">
        <v>69</v>
      </c>
      <c r="F33" s="68">
        <v>10.050000000000001</v>
      </c>
    </row>
    <row r="35" spans="1:10">
      <c r="A35" s="77" t="s">
        <v>149</v>
      </c>
      <c r="J35" s="59" t="s">
        <v>150</v>
      </c>
    </row>
  </sheetData>
  <sortState ref="A4:J25">
    <sortCondition descending="1" ref="J4:J25"/>
  </sortState>
  <pageMargins left="0.70866141732283472" right="0.70866141732283472" top="0.78740157480314965" bottom="0.78740157480314965" header="0.31496062992125984" footer="0.31496062992125984"/>
  <pageSetup paperSize="9" scale="9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2006 a ml.</vt:lpstr>
      <vt:lpstr>2004 - 05</vt:lpstr>
      <vt:lpstr>kluci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2013-04-23T18:47:33Z</dcterms:modified>
</cp:coreProperties>
</file>