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76" windowWidth="15480" windowHeight="11016" firstSheet="1" activeTab="1"/>
  </bookViews>
  <sheets>
    <sheet name="Muži-družstva (2)" sheetId="13" r:id="rId1"/>
    <sheet name="Ženy" sheetId="1" r:id="rId2"/>
    <sheet name="Ženy-jednotliv." sheetId="10" r:id="rId3"/>
    <sheet name="Ženy-družstva" sheetId="5" r:id="rId4"/>
    <sheet name="Muži" sheetId="2" r:id="rId5"/>
    <sheet name="Muži-jednotlivci" sheetId="7" r:id="rId6"/>
    <sheet name="Muži-družstva" sheetId="8" r:id="rId7"/>
  </sheets>
  <calcPr calcId="125725"/>
</workbook>
</file>

<file path=xl/calcChain.xml><?xml version="1.0" encoding="utf-8"?>
<calcChain xmlns="http://schemas.openxmlformats.org/spreadsheetml/2006/main">
  <c r="L71" i="1"/>
  <c r="K71"/>
  <c r="J71"/>
  <c r="M71"/>
  <c r="M74"/>
  <c r="M73"/>
  <c r="M72"/>
  <c r="M60" i="10"/>
  <c r="M61"/>
  <c r="M59"/>
  <c r="M63"/>
  <c r="M62"/>
  <c r="M55"/>
  <c r="M54"/>
  <c r="M52"/>
  <c r="M53"/>
  <c r="M47"/>
  <c r="M46"/>
  <c r="M48"/>
  <c r="M36" i="7"/>
  <c r="M34"/>
  <c r="M38"/>
  <c r="M39"/>
  <c r="M35"/>
  <c r="M37"/>
  <c r="M31"/>
  <c r="M28"/>
  <c r="M27"/>
  <c r="M11"/>
  <c r="M7"/>
  <c r="M10"/>
  <c r="M8"/>
  <c r="M14"/>
  <c r="M13"/>
  <c r="M12"/>
  <c r="M9"/>
  <c r="M22"/>
  <c r="M18"/>
  <c r="M20"/>
  <c r="M21"/>
  <c r="M23"/>
  <c r="M21" i="10"/>
  <c r="M19"/>
  <c r="M23"/>
  <c r="M20"/>
  <c r="M28"/>
  <c r="M25"/>
  <c r="M14"/>
  <c r="M11"/>
  <c r="M9"/>
  <c r="M10"/>
  <c r="J10" i="1"/>
  <c r="M35" i="10"/>
  <c r="M26"/>
  <c r="M33"/>
  <c r="M34"/>
  <c r="M30"/>
  <c r="M31"/>
  <c r="M27"/>
  <c r="M22"/>
  <c r="M24"/>
  <c r="M29"/>
  <c r="M32"/>
  <c r="M13"/>
  <c r="M12"/>
  <c r="M15"/>
  <c r="M62" i="1"/>
  <c r="M54"/>
  <c r="M53"/>
  <c r="M52"/>
  <c r="L51"/>
  <c r="K51"/>
  <c r="J51"/>
  <c r="M41"/>
  <c r="M27"/>
  <c r="M29"/>
  <c r="M28"/>
  <c r="M45"/>
  <c r="M17"/>
  <c r="M16"/>
  <c r="M15"/>
  <c r="L14"/>
  <c r="K14"/>
  <c r="J14"/>
  <c r="M78" i="2"/>
  <c r="M77"/>
  <c r="M76"/>
  <c r="L75"/>
  <c r="K75"/>
  <c r="J75"/>
  <c r="M44" i="1"/>
  <c r="M43"/>
  <c r="L42"/>
  <c r="K42"/>
  <c r="J42"/>
  <c r="M74" i="2"/>
  <c r="M73"/>
  <c r="M72"/>
  <c r="L71"/>
  <c r="K71"/>
  <c r="J71"/>
  <c r="M70"/>
  <c r="M69"/>
  <c r="M68"/>
  <c r="L67"/>
  <c r="K67"/>
  <c r="J67"/>
  <c r="M21"/>
  <c r="M20"/>
  <c r="M19"/>
  <c r="J18"/>
  <c r="K18"/>
  <c r="L18"/>
  <c r="M38"/>
  <c r="M37"/>
  <c r="M36"/>
  <c r="J35"/>
  <c r="K35"/>
  <c r="L35"/>
  <c r="M82" i="1"/>
  <c r="M81"/>
  <c r="M80"/>
  <c r="J79"/>
  <c r="K79"/>
  <c r="L79"/>
  <c r="M78"/>
  <c r="M77"/>
  <c r="M76"/>
  <c r="J75"/>
  <c r="K75"/>
  <c r="L75"/>
  <c r="J26"/>
  <c r="K26"/>
  <c r="L26"/>
  <c r="M47" i="2"/>
  <c r="M46"/>
  <c r="M45"/>
  <c r="J44"/>
  <c r="K44"/>
  <c r="L44"/>
  <c r="M17"/>
  <c r="M16"/>
  <c r="M15"/>
  <c r="J14"/>
  <c r="K14"/>
  <c r="L14"/>
  <c r="J31"/>
  <c r="K31"/>
  <c r="L31"/>
  <c r="M34"/>
  <c r="M33"/>
  <c r="M32"/>
  <c r="M30"/>
  <c r="M29"/>
  <c r="M28"/>
  <c r="J27"/>
  <c r="K27"/>
  <c r="L27"/>
  <c r="M37" i="1"/>
  <c r="M36"/>
  <c r="M35"/>
  <c r="J34"/>
  <c r="K34"/>
  <c r="L34"/>
  <c r="M33"/>
  <c r="M32"/>
  <c r="M31"/>
  <c r="M25"/>
  <c r="L10"/>
  <c r="K10"/>
  <c r="L48" i="2"/>
  <c r="M51"/>
  <c r="M50"/>
  <c r="M49"/>
  <c r="J48"/>
  <c r="K48"/>
  <c r="M13"/>
  <c r="M12"/>
  <c r="M11"/>
  <c r="K22" i="1"/>
  <c r="L22"/>
  <c r="M12"/>
  <c r="L10" i="2"/>
  <c r="K10"/>
  <c r="J10"/>
  <c r="M8"/>
  <c r="M61"/>
  <c r="M60"/>
  <c r="M59"/>
  <c r="M9"/>
  <c r="M7"/>
  <c r="J58"/>
  <c r="K58"/>
  <c r="L58"/>
  <c r="L6"/>
  <c r="K6"/>
  <c r="J6"/>
  <c r="M19" i="7"/>
  <c r="M40" i="1"/>
  <c r="M39"/>
  <c r="J38"/>
  <c r="K38"/>
  <c r="L38"/>
  <c r="M23"/>
  <c r="M13"/>
  <c r="M11"/>
  <c r="M10"/>
  <c r="J22"/>
  <c r="M66"/>
  <c r="M65"/>
  <c r="M64"/>
  <c r="M61"/>
  <c r="M60"/>
  <c r="M24"/>
  <c r="M8"/>
  <c r="M9"/>
  <c r="M7"/>
  <c r="L6"/>
  <c r="K6"/>
  <c r="J30"/>
  <c r="K30"/>
  <c r="L30"/>
  <c r="L63"/>
  <c r="K63"/>
  <c r="J63"/>
  <c r="L59"/>
  <c r="K59"/>
  <c r="J59"/>
  <c r="M10" i="2" l="1"/>
  <c r="M48"/>
  <c r="M75"/>
  <c r="M51" i="1"/>
  <c r="M6"/>
  <c r="M42"/>
  <c r="M14"/>
  <c r="M58" i="2"/>
  <c r="M6"/>
  <c r="M14"/>
  <c r="M18"/>
  <c r="M44"/>
  <c r="M71"/>
  <c r="M27"/>
  <c r="M31"/>
  <c r="M35"/>
  <c r="M67"/>
  <c r="M22" i="1"/>
  <c r="M34"/>
  <c r="M59"/>
  <c r="M63"/>
  <c r="M75"/>
  <c r="M30"/>
  <c r="M38"/>
  <c r="M79"/>
  <c r="M26"/>
</calcChain>
</file>

<file path=xl/sharedStrings.xml><?xml version="1.0" encoding="utf-8"?>
<sst xmlns="http://schemas.openxmlformats.org/spreadsheetml/2006/main" count="963" uniqueCount="153">
  <si>
    <t>Jméno</t>
  </si>
  <si>
    <t>Přeskok</t>
  </si>
  <si>
    <t>Prostná</t>
  </si>
  <si>
    <t>Celkem</t>
  </si>
  <si>
    <t>Mladší žákyně</t>
  </si>
  <si>
    <t>Starší žákyně</t>
  </si>
  <si>
    <t>Dorostenky</t>
  </si>
  <si>
    <t>Ženy</t>
  </si>
  <si>
    <t>Kruhy</t>
  </si>
  <si>
    <t>Mladší žáci</t>
  </si>
  <si>
    <t>Starší žáci</t>
  </si>
  <si>
    <t>Muži</t>
  </si>
  <si>
    <t>Sokol</t>
  </si>
  <si>
    <t>Družstvo</t>
  </si>
  <si>
    <t>Pořadí</t>
  </si>
  <si>
    <t>Ženské složky</t>
  </si>
  <si>
    <t>Mužské složky</t>
  </si>
  <si>
    <t>Akroba</t>
  </si>
  <si>
    <t>David</t>
  </si>
  <si>
    <t>Tomáš</t>
  </si>
  <si>
    <t>BOROVIČKA</t>
  </si>
  <si>
    <t>Kateřina</t>
  </si>
  <si>
    <t>Ivana</t>
  </si>
  <si>
    <t>Barbora</t>
  </si>
  <si>
    <t>Klára</t>
  </si>
  <si>
    <t>Jana</t>
  </si>
  <si>
    <t>ZŠ</t>
  </si>
  <si>
    <t>Kladina</t>
  </si>
  <si>
    <t>Dorostenci</t>
  </si>
  <si>
    <t>Veronika</t>
  </si>
  <si>
    <t>Lucie</t>
  </si>
  <si>
    <t>Martina</t>
  </si>
  <si>
    <t>Kristýna</t>
  </si>
  <si>
    <t>Tereza</t>
  </si>
  <si>
    <t>Michaela</t>
  </si>
  <si>
    <t>Orel</t>
  </si>
  <si>
    <t>Filip</t>
  </si>
  <si>
    <t>Přípravka</t>
  </si>
  <si>
    <t>ZNOJMO</t>
  </si>
  <si>
    <t>KONEČNÁ</t>
  </si>
  <si>
    <t>BUČOVICE</t>
  </si>
  <si>
    <t>I</t>
  </si>
  <si>
    <t>II</t>
  </si>
  <si>
    <t>ŠLAPANICE</t>
  </si>
  <si>
    <t>DRNHOLEC</t>
  </si>
  <si>
    <t>VNOROVY</t>
  </si>
  <si>
    <t>PŘEROV</t>
  </si>
  <si>
    <t>BUČOVICE I</t>
  </si>
  <si>
    <t>BUČOVICE II</t>
  </si>
  <si>
    <t>ZNOJMO I</t>
  </si>
  <si>
    <t>ZNOJMO II</t>
  </si>
  <si>
    <t xml:space="preserve"> </t>
  </si>
  <si>
    <t>BOROVSKÁ</t>
  </si>
  <si>
    <t>6</t>
  </si>
  <si>
    <t>7</t>
  </si>
  <si>
    <t>12</t>
  </si>
  <si>
    <t>5</t>
  </si>
  <si>
    <t>3</t>
  </si>
  <si>
    <t>4</t>
  </si>
  <si>
    <t>1</t>
  </si>
  <si>
    <t>Eva</t>
  </si>
  <si>
    <t>MATULOVÁ</t>
  </si>
  <si>
    <t>TICHÁ</t>
  </si>
  <si>
    <t>ANTLOVÁ</t>
  </si>
  <si>
    <t>ČERVINKOVÁ</t>
  </si>
  <si>
    <t>Anna</t>
  </si>
  <si>
    <t>RŮŽIČKOVÁ</t>
  </si>
  <si>
    <t>Marie</t>
  </si>
  <si>
    <t>Šlapanický koniklec 2008</t>
  </si>
  <si>
    <t>13</t>
  </si>
  <si>
    <t>Bradla</t>
  </si>
  <si>
    <t>2</t>
  </si>
  <si>
    <t>Ludmila</t>
  </si>
  <si>
    <t>Eliška</t>
  </si>
  <si>
    <t>PŘICHYSTALOVÁ</t>
  </si>
  <si>
    <t>Karolína</t>
  </si>
  <si>
    <t>KŘÍŽOVÁ</t>
  </si>
  <si>
    <t>Adéla</t>
  </si>
  <si>
    <t xml:space="preserve">BUČOVICE </t>
  </si>
  <si>
    <t>MARXOVÁ</t>
  </si>
  <si>
    <t>Nejmladší žáci</t>
  </si>
  <si>
    <t>BUCHTA</t>
  </si>
  <si>
    <t>Lukáš</t>
  </si>
  <si>
    <t>Ondřej</t>
  </si>
  <si>
    <t>Jakub</t>
  </si>
  <si>
    <t>BARBOŘÍK</t>
  </si>
  <si>
    <t>ABASSY</t>
  </si>
  <si>
    <t>Nadim Sayed</t>
  </si>
  <si>
    <t>JUŘINA</t>
  </si>
  <si>
    <t>PEŠÁK</t>
  </si>
  <si>
    <t>BAČÁKOVÁ</t>
  </si>
  <si>
    <t>Karin</t>
  </si>
  <si>
    <t>Lenka</t>
  </si>
  <si>
    <t xml:space="preserve">  </t>
  </si>
  <si>
    <t>MRENICOVÁ</t>
  </si>
  <si>
    <t>POSPÍŠILOVÁ</t>
  </si>
  <si>
    <t>Alice</t>
  </si>
  <si>
    <t>Dominik</t>
  </si>
  <si>
    <t>NOVÁKOVÁ</t>
  </si>
  <si>
    <t>Katka</t>
  </si>
  <si>
    <t>POLÁČKOVÁ</t>
  </si>
  <si>
    <t>Alžběta</t>
  </si>
  <si>
    <t>KUBKOVÁ</t>
  </si>
  <si>
    <t>DURÁKOVÁ</t>
  </si>
  <si>
    <t>ŘEZNÍČKOVÁ</t>
  </si>
  <si>
    <t>DRLÍK</t>
  </si>
  <si>
    <t>Vojta</t>
  </si>
  <si>
    <t>BARTOŠÍK</t>
  </si>
  <si>
    <t>Denis</t>
  </si>
  <si>
    <t xml:space="preserve">FILLO </t>
  </si>
  <si>
    <t>Samuel</t>
  </si>
  <si>
    <t>VACHL</t>
  </si>
  <si>
    <t>BĚHAL</t>
  </si>
  <si>
    <t>Šlapanický koniklec 2012</t>
  </si>
  <si>
    <t>KOTÁBOVÁ</t>
  </si>
  <si>
    <t xml:space="preserve">MACHALOVÁ </t>
  </si>
  <si>
    <t>KOČKOVÁ</t>
  </si>
  <si>
    <t>PAVÉSKOVÁ</t>
  </si>
  <si>
    <t>VLACHOVÁ</t>
  </si>
  <si>
    <t>BÁRTOVÁ</t>
  </si>
  <si>
    <t>KULÍKOVÁ</t>
  </si>
  <si>
    <t>NĚMCOVÁ</t>
  </si>
  <si>
    <t>Šárka</t>
  </si>
  <si>
    <t>DĚDÍKOVÁ</t>
  </si>
  <si>
    <t>JAKUBEC</t>
  </si>
  <si>
    <t>KUCHTA</t>
  </si>
  <si>
    <t>Šimon</t>
  </si>
  <si>
    <t>Tobiáš</t>
  </si>
  <si>
    <t xml:space="preserve">ZNOJMO </t>
  </si>
  <si>
    <t>ZLÍN</t>
  </si>
  <si>
    <t xml:space="preserve">KAFKA </t>
  </si>
  <si>
    <t>Miroslav</t>
  </si>
  <si>
    <t>HLÁVKA</t>
  </si>
  <si>
    <t>Milan</t>
  </si>
  <si>
    <t>VEČERKA</t>
  </si>
  <si>
    <t>PÍŽA</t>
  </si>
  <si>
    <t>ŠELIGA</t>
  </si>
  <si>
    <t>MENŠÍKOVÁ</t>
  </si>
  <si>
    <t>Markéta</t>
  </si>
  <si>
    <t>DRAHOVZAL</t>
  </si>
  <si>
    <t>SILNICA</t>
  </si>
  <si>
    <t>Matěj</t>
  </si>
  <si>
    <t>ROUSOVÁ</t>
  </si>
  <si>
    <t>Jonáš</t>
  </si>
  <si>
    <t>JAKŠA</t>
  </si>
  <si>
    <t>Jan</t>
  </si>
  <si>
    <t>Miloš</t>
  </si>
  <si>
    <t>UHROVÁ</t>
  </si>
  <si>
    <t>HLOUŠKOVÁ</t>
  </si>
  <si>
    <t xml:space="preserve">RŮŽIČKOVÁ </t>
  </si>
  <si>
    <t>ZLÍN I</t>
  </si>
  <si>
    <t>ZLÍN II</t>
  </si>
  <si>
    <t>1-2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</si>
</sst>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sz val="16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Tahoma"/>
      <family val="2"/>
    </font>
    <font>
      <b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Fill="1" applyBorder="1"/>
    <xf numFmtId="2" fontId="2" fillId="0" borderId="5" xfId="0" applyNumberFormat="1" applyFont="1" applyBorder="1"/>
    <xf numFmtId="2" fontId="2" fillId="0" borderId="0" xfId="0" applyNumberFormat="1" applyFont="1" applyBorder="1"/>
    <xf numFmtId="2" fontId="1" fillId="0" borderId="0" xfId="0" applyNumberFormat="1" applyFont="1" applyFill="1" applyBorder="1"/>
    <xf numFmtId="2" fontId="2" fillId="0" borderId="4" xfId="0" applyNumberFormat="1" applyFont="1" applyBorder="1"/>
    <xf numFmtId="49" fontId="2" fillId="0" borderId="9" xfId="0" applyNumberFormat="1" applyFont="1" applyBorder="1"/>
    <xf numFmtId="2" fontId="2" fillId="0" borderId="3" xfId="0" applyNumberFormat="1" applyFont="1" applyBorder="1"/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2" borderId="10" xfId="0" applyFont="1" applyFill="1" applyBorder="1"/>
    <xf numFmtId="0" fontId="1" fillId="2" borderId="11" xfId="0" applyFont="1" applyFill="1" applyBorder="1"/>
    <xf numFmtId="0" fontId="2" fillId="2" borderId="11" xfId="0" applyFont="1" applyFill="1" applyBorder="1"/>
    <xf numFmtId="2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/>
    <xf numFmtId="2" fontId="2" fillId="2" borderId="12" xfId="0" applyNumberFormat="1" applyFont="1" applyFill="1" applyBorder="1"/>
    <xf numFmtId="2" fontId="1" fillId="2" borderId="12" xfId="0" applyNumberFormat="1" applyFont="1" applyFill="1" applyBorder="1"/>
    <xf numFmtId="0" fontId="2" fillId="2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2" fillId="0" borderId="1" xfId="0" applyFont="1" applyBorder="1" applyAlignment="1">
      <alignment horizontal="right"/>
    </xf>
    <xf numFmtId="0" fontId="2" fillId="2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/>
    <xf numFmtId="2" fontId="2" fillId="0" borderId="5" xfId="0" applyNumberFormat="1" applyFont="1" applyFill="1" applyBorder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2" fontId="2" fillId="0" borderId="4" xfId="0" applyNumberFormat="1" applyFont="1" applyFill="1" applyBorder="1"/>
    <xf numFmtId="0" fontId="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7" fillId="0" borderId="0" xfId="0" applyNumberFormat="1" applyFont="1" applyFill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0" fillId="0" borderId="0" xfId="0" applyBorder="1"/>
    <xf numFmtId="0" fontId="2" fillId="0" borderId="15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16" xfId="0" applyFont="1" applyBorder="1"/>
    <xf numFmtId="0" fontId="1" fillId="3" borderId="0" xfId="0" applyFont="1" applyFill="1" applyBorder="1" applyAlignment="1">
      <alignment horizontal="left"/>
    </xf>
    <xf numFmtId="0" fontId="2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/>
    <xf numFmtId="2" fontId="1" fillId="3" borderId="0" xfId="0" applyNumberFormat="1" applyFont="1" applyFill="1" applyBorder="1"/>
    <xf numFmtId="0" fontId="2" fillId="4" borderId="0" xfId="0" applyFont="1" applyFill="1" applyBorder="1"/>
    <xf numFmtId="0" fontId="2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right"/>
    </xf>
    <xf numFmtId="2" fontId="2" fillId="4" borderId="0" xfId="0" applyNumberFormat="1" applyFont="1" applyFill="1" applyBorder="1"/>
    <xf numFmtId="2" fontId="1" fillId="4" borderId="0" xfId="0" applyNumberFormat="1" applyFont="1" applyFill="1" applyBorder="1"/>
    <xf numFmtId="0" fontId="2" fillId="0" borderId="17" xfId="0" applyFont="1" applyBorder="1" applyAlignment="1">
      <alignment horizontal="center"/>
    </xf>
    <xf numFmtId="0" fontId="1" fillId="0" borderId="11" xfId="0" applyFont="1" applyFill="1" applyBorder="1"/>
    <xf numFmtId="0" fontId="7" fillId="3" borderId="0" xfId="0" applyFont="1" applyFill="1" applyBorder="1" applyAlignment="1">
      <alignment horizontal="left"/>
    </xf>
    <xf numFmtId="0" fontId="7" fillId="3" borderId="0" xfId="0" applyFont="1" applyFill="1" applyBorder="1"/>
    <xf numFmtId="0" fontId="1" fillId="3" borderId="0" xfId="0" applyFont="1" applyFill="1" applyBorder="1"/>
    <xf numFmtId="0" fontId="2" fillId="0" borderId="11" xfId="0" applyFont="1" applyFill="1" applyBorder="1" applyAlignment="1">
      <alignment horizontal="center"/>
    </xf>
    <xf numFmtId="2" fontId="2" fillId="0" borderId="8" xfId="0" applyNumberFormat="1" applyFont="1" applyBorder="1"/>
    <xf numFmtId="2" fontId="2" fillId="0" borderId="8" xfId="0" applyNumberFormat="1" applyFont="1" applyFill="1" applyBorder="1"/>
    <xf numFmtId="0" fontId="2" fillId="0" borderId="18" xfId="0" applyFont="1" applyBorder="1"/>
    <xf numFmtId="0" fontId="2" fillId="0" borderId="19" xfId="0" applyFont="1" applyBorder="1"/>
    <xf numFmtId="0" fontId="2" fillId="0" borderId="18" xfId="0" applyFont="1" applyBorder="1" applyAlignment="1">
      <alignment horizontal="right"/>
    </xf>
    <xf numFmtId="0" fontId="2" fillId="0" borderId="20" xfId="0" applyFont="1" applyBorder="1"/>
    <xf numFmtId="2" fontId="2" fillId="0" borderId="14" xfId="0" applyNumberFormat="1" applyFont="1" applyBorder="1"/>
    <xf numFmtId="0" fontId="2" fillId="2" borderId="11" xfId="0" applyFont="1" applyFill="1" applyBorder="1" applyAlignment="1">
      <alignment horizontal="right"/>
    </xf>
    <xf numFmtId="0" fontId="2" fillId="0" borderId="7" xfId="0" applyFont="1" applyBorder="1" applyAlignment="1">
      <alignment horizontal="right"/>
    </xf>
    <xf numFmtId="2" fontId="2" fillId="2" borderId="11" xfId="0" applyNumberFormat="1" applyFont="1" applyFill="1" applyBorder="1"/>
    <xf numFmtId="0" fontId="2" fillId="0" borderId="1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2" fontId="2" fillId="0" borderId="20" xfId="0" applyNumberFormat="1" applyFont="1" applyBorder="1"/>
    <xf numFmtId="0" fontId="2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0" xfId="0" applyNumberFormat="1" applyFont="1" applyBorder="1"/>
    <xf numFmtId="0" fontId="2" fillId="0" borderId="22" xfId="0" applyFont="1" applyBorder="1"/>
    <xf numFmtId="0" fontId="2" fillId="0" borderId="14" xfId="0" applyFont="1" applyBorder="1" applyAlignment="1">
      <alignment horizontal="right"/>
    </xf>
    <xf numFmtId="2" fontId="2" fillId="0" borderId="14" xfId="0" applyNumberFormat="1" applyFont="1" applyFill="1" applyBorder="1"/>
    <xf numFmtId="0" fontId="2" fillId="5" borderId="7" xfId="0" applyFont="1" applyFill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/>
    <xf numFmtId="0" fontId="1" fillId="2" borderId="10" xfId="0" applyFont="1" applyFill="1" applyBorder="1"/>
    <xf numFmtId="0" fontId="0" fillId="0" borderId="0" xfId="0" applyBorder="1"/>
    <xf numFmtId="0" fontId="5" fillId="0" borderId="6" xfId="0" applyFont="1" applyBorder="1"/>
    <xf numFmtId="0" fontId="5" fillId="0" borderId="3" xfId="0" applyFont="1" applyBorder="1"/>
    <xf numFmtId="0" fontId="2" fillId="0" borderId="2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/>
    <xf numFmtId="0" fontId="2" fillId="2" borderId="27" xfId="0" applyFont="1" applyFill="1" applyBorder="1"/>
    <xf numFmtId="49" fontId="2" fillId="0" borderId="28" xfId="0" applyNumberFormat="1" applyFont="1" applyBorder="1"/>
    <xf numFmtId="2" fontId="2" fillId="0" borderId="2" xfId="0" applyNumberFormat="1" applyFont="1" applyBorder="1"/>
    <xf numFmtId="2" fontId="2" fillId="0" borderId="19" xfId="0" applyNumberFormat="1" applyFont="1" applyBorder="1"/>
    <xf numFmtId="2" fontId="1" fillId="2" borderId="27" xfId="0" applyNumberFormat="1" applyFont="1" applyFill="1" applyBorder="1" applyAlignment="1">
      <alignment horizontal="right"/>
    </xf>
    <xf numFmtId="2" fontId="1" fillId="2" borderId="27" xfId="0" applyNumberFormat="1" applyFont="1" applyFill="1" applyBorder="1"/>
    <xf numFmtId="0" fontId="2" fillId="0" borderId="6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2" fontId="1" fillId="2" borderId="21" xfId="0" applyNumberFormat="1" applyFont="1" applyFill="1" applyBorder="1"/>
    <xf numFmtId="0" fontId="1" fillId="6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4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29" xfId="0" applyFont="1" applyBorder="1" applyAlignment="1">
      <alignment horizontal="center"/>
    </xf>
    <xf numFmtId="0" fontId="2" fillId="0" borderId="30" xfId="0" applyFont="1" applyBorder="1"/>
    <xf numFmtId="2" fontId="2" fillId="0" borderId="17" xfId="0" applyNumberFormat="1" applyFont="1" applyBorder="1"/>
    <xf numFmtId="2" fontId="2" fillId="0" borderId="29" xfId="0" applyNumberFormat="1" applyFont="1" applyBorder="1"/>
    <xf numFmtId="2" fontId="2" fillId="0" borderId="25" xfId="0" applyNumberFormat="1" applyFont="1" applyFill="1" applyBorder="1"/>
    <xf numFmtId="2" fontId="2" fillId="0" borderId="2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"/>
  <sheetViews>
    <sheetView workbookViewId="0">
      <selection activeCell="L29" sqref="L29"/>
    </sheetView>
  </sheetViews>
  <sheetFormatPr defaultColWidth="9.109375" defaultRowHeight="13.2"/>
  <cols>
    <col min="1" max="1" width="3.5546875" style="6" customWidth="1"/>
    <col min="2" max="2" width="8.33203125" style="6" bestFit="1" customWidth="1"/>
    <col min="3" max="3" width="10.88671875" style="6" bestFit="1" customWidth="1"/>
    <col min="4" max="4" width="3.88671875" style="39" customWidth="1"/>
    <col min="5" max="7" width="9.109375" style="17"/>
    <col min="8" max="8" width="9.109375" style="20"/>
    <col min="9" max="9" width="9.109375" style="25"/>
    <col min="10" max="16384" width="9.109375" style="6"/>
  </cols>
  <sheetData>
    <row r="1" spans="1:9" s="41" customFormat="1" ht="24.6">
      <c r="A1" s="142" t="s">
        <v>68</v>
      </c>
      <c r="B1" s="142"/>
      <c r="C1" s="142"/>
      <c r="D1" s="142"/>
      <c r="E1" s="142"/>
      <c r="F1" s="142"/>
      <c r="G1" s="142"/>
      <c r="H1" s="142"/>
      <c r="I1" s="142"/>
    </row>
    <row r="2" spans="1:9" s="44" customFormat="1" ht="20.399999999999999">
      <c r="A2" s="141" t="s">
        <v>16</v>
      </c>
      <c r="B2" s="141"/>
      <c r="C2" s="141"/>
      <c r="D2" s="141"/>
      <c r="E2" s="141"/>
      <c r="F2" s="141"/>
      <c r="G2" s="141"/>
      <c r="H2" s="141"/>
      <c r="I2" s="141"/>
    </row>
    <row r="4" spans="1:9">
      <c r="A4" s="25"/>
      <c r="B4" s="6" t="s">
        <v>13</v>
      </c>
      <c r="E4" s="45" t="s">
        <v>17</v>
      </c>
      <c r="F4" s="45" t="s">
        <v>8</v>
      </c>
      <c r="G4" s="45" t="s">
        <v>1</v>
      </c>
      <c r="H4" s="24" t="s">
        <v>3</v>
      </c>
      <c r="I4" s="25" t="s">
        <v>14</v>
      </c>
    </row>
    <row r="6" spans="1:9">
      <c r="C6" s="49" t="s">
        <v>9</v>
      </c>
      <c r="D6" s="25"/>
    </row>
    <row r="7" spans="1:9">
      <c r="A7" s="25">
        <v>1</v>
      </c>
      <c r="B7" s="6" t="s">
        <v>12</v>
      </c>
      <c r="C7" s="46" t="s">
        <v>43</v>
      </c>
      <c r="D7" s="25" t="s">
        <v>41</v>
      </c>
      <c r="E7" s="17">
        <v>18.649999999999999</v>
      </c>
      <c r="F7" s="17">
        <v>18.5</v>
      </c>
      <c r="G7" s="17">
        <v>16.2</v>
      </c>
      <c r="H7" s="57">
        <v>53.35</v>
      </c>
      <c r="I7" s="25">
        <v>1</v>
      </c>
    </row>
    <row r="8" spans="1:9">
      <c r="A8" s="25">
        <v>2</v>
      </c>
      <c r="B8" s="6" t="s">
        <v>12</v>
      </c>
      <c r="C8" s="46" t="s">
        <v>43</v>
      </c>
      <c r="D8" s="25" t="s">
        <v>42</v>
      </c>
      <c r="E8" s="17">
        <v>17</v>
      </c>
      <c r="F8" s="17">
        <v>17.7</v>
      </c>
      <c r="G8" s="17">
        <v>12.95</v>
      </c>
      <c r="H8" s="57">
        <v>47.65</v>
      </c>
      <c r="I8" s="25">
        <v>2</v>
      </c>
    </row>
    <row r="9" spans="1:9">
      <c r="H9" s="57"/>
    </row>
    <row r="10" spans="1:9" ht="13.8" thickBot="1">
      <c r="A10" s="25"/>
      <c r="C10" s="49" t="s">
        <v>10</v>
      </c>
      <c r="D10" s="25"/>
      <c r="H10" s="57"/>
    </row>
    <row r="11" spans="1:9" ht="13.8" thickBot="1">
      <c r="A11" s="25"/>
      <c r="B11" s="82" t="s">
        <v>35</v>
      </c>
      <c r="C11" s="82" t="s">
        <v>45</v>
      </c>
      <c r="D11" s="86"/>
      <c r="E11" s="6">
        <v>17.100000000000001</v>
      </c>
      <c r="F11" s="6">
        <v>17.8</v>
      </c>
      <c r="G11" s="6">
        <v>17.7</v>
      </c>
      <c r="H11" s="62">
        <v>52.6</v>
      </c>
    </row>
    <row r="12" spans="1:9">
      <c r="A12" s="25"/>
      <c r="C12" s="46"/>
      <c r="D12" s="25"/>
      <c r="H12" s="57"/>
    </row>
    <row r="13" spans="1:9">
      <c r="A13" s="25"/>
      <c r="D13" s="25"/>
      <c r="H13" s="57"/>
    </row>
    <row r="14" spans="1:9">
      <c r="A14" s="25"/>
      <c r="C14" s="46"/>
      <c r="D14" s="25"/>
    </row>
    <row r="15" spans="1:9">
      <c r="A15" s="25"/>
      <c r="D15" s="25"/>
    </row>
    <row r="16" spans="1:9">
      <c r="A16" s="25"/>
      <c r="C16" s="49" t="s">
        <v>51</v>
      </c>
      <c r="D16" s="25"/>
    </row>
    <row r="17" spans="1:4">
      <c r="A17" s="25"/>
      <c r="C17" s="46"/>
      <c r="D17" s="25"/>
    </row>
    <row r="18" spans="1:4">
      <c r="A18" s="25"/>
      <c r="C18" s="46"/>
      <c r="D18" s="25"/>
    </row>
  </sheetData>
  <mergeCells count="2">
    <mergeCell ref="A2:I2"/>
    <mergeCell ref="A1:I1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0" fitToHeight="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89"/>
  <sheetViews>
    <sheetView tabSelected="1" workbookViewId="0">
      <selection activeCell="O43" sqref="O43"/>
    </sheetView>
  </sheetViews>
  <sheetFormatPr defaultColWidth="9.109375" defaultRowHeight="13.2"/>
  <cols>
    <col min="1" max="1" width="3.5546875" style="4" customWidth="1"/>
    <col min="2" max="2" width="6.88671875" style="4" bestFit="1" customWidth="1"/>
    <col min="3" max="3" width="23.33203125" style="4" customWidth="1"/>
    <col min="4" max="4" width="3.88671875" style="1" customWidth="1"/>
    <col min="5" max="5" width="16.88671875" style="4" bestFit="1" customWidth="1"/>
    <col min="6" max="6" width="11.44140625" style="4" customWidth="1"/>
    <col min="7" max="7" width="9.109375" style="2"/>
    <col min="8" max="8" width="7.44140625" style="26" customWidth="1"/>
    <col min="9" max="9" width="11.109375" style="4" bestFit="1" customWidth="1"/>
    <col min="10" max="12" width="9.109375" style="19"/>
    <col min="13" max="13" width="9.109375" style="20"/>
    <col min="14" max="14" width="9.109375" style="2"/>
    <col min="15" max="16" width="9.109375" style="4"/>
    <col min="17" max="17" width="9.33203125" style="4" customWidth="1"/>
    <col min="18" max="16384" width="9.109375" style="4"/>
  </cols>
  <sheetData>
    <row r="1" spans="1:20" s="41" customFormat="1" ht="24.6">
      <c r="A1" s="142" t="s">
        <v>113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42" customFormat="1" ht="20.399999999999999">
      <c r="A2" s="143" t="s">
        <v>15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4" spans="1:20">
      <c r="A4" s="2"/>
      <c r="B4" s="4" t="s">
        <v>13</v>
      </c>
      <c r="E4" s="4" t="s">
        <v>0</v>
      </c>
      <c r="J4" s="15" t="s">
        <v>1</v>
      </c>
      <c r="K4" s="15" t="s">
        <v>27</v>
      </c>
      <c r="L4" s="15" t="s">
        <v>2</v>
      </c>
      <c r="M4" s="24" t="s">
        <v>3</v>
      </c>
      <c r="N4" s="2" t="s">
        <v>14</v>
      </c>
      <c r="O4" s="2"/>
    </row>
    <row r="5" spans="1:20" ht="13.8" thickBot="1">
      <c r="A5" s="109"/>
      <c r="B5" s="69"/>
      <c r="C5" s="69"/>
      <c r="D5" s="70"/>
      <c r="E5" s="68" t="s">
        <v>37</v>
      </c>
      <c r="F5" s="69"/>
      <c r="G5" s="71"/>
      <c r="H5" s="72"/>
      <c r="I5" s="69"/>
      <c r="J5" s="73"/>
      <c r="K5" s="73"/>
      <c r="L5" s="73"/>
      <c r="M5" s="74"/>
      <c r="N5" s="71"/>
      <c r="O5" s="2"/>
    </row>
    <row r="6" spans="1:20" ht="13.8" thickBot="1">
      <c r="A6" s="30"/>
      <c r="B6" s="31" t="s">
        <v>12</v>
      </c>
      <c r="C6" s="31" t="s">
        <v>38</v>
      </c>
      <c r="D6" s="40" t="s">
        <v>41</v>
      </c>
      <c r="E6" s="32"/>
      <c r="F6" s="32"/>
      <c r="G6" s="33"/>
      <c r="H6" s="34"/>
      <c r="I6" s="35"/>
      <c r="J6" s="36"/>
      <c r="K6" s="36">
        <f>SUM(K7:K9)-MIN(K7:K9)</f>
        <v>18.8</v>
      </c>
      <c r="L6" s="36">
        <f>SUM(L7:L9)-MIN(L7:L9)</f>
        <v>18.950000000000003</v>
      </c>
      <c r="M6" s="37">
        <f t="shared" ref="M6:M17" si="0">SUM(J6:L6)</f>
        <v>37.75</v>
      </c>
      <c r="N6" s="38"/>
      <c r="O6" s="4" t="s">
        <v>51</v>
      </c>
      <c r="R6" s="19"/>
    </row>
    <row r="7" spans="1:20">
      <c r="D7" s="81">
        <v>1</v>
      </c>
      <c r="E7" s="111" t="s">
        <v>115</v>
      </c>
      <c r="F7" s="119" t="s">
        <v>99</v>
      </c>
      <c r="G7" s="116">
        <v>2005</v>
      </c>
      <c r="H7" s="29" t="s">
        <v>12</v>
      </c>
      <c r="I7" s="9" t="s">
        <v>128</v>
      </c>
      <c r="J7" s="18">
        <v>0</v>
      </c>
      <c r="K7" s="18">
        <v>9.4</v>
      </c>
      <c r="L7" s="18">
        <v>9.4</v>
      </c>
      <c r="M7" s="51">
        <f t="shared" si="0"/>
        <v>18.8</v>
      </c>
      <c r="N7" s="81"/>
      <c r="O7" s="4" t="s">
        <v>51</v>
      </c>
      <c r="P7" s="113" t="s">
        <v>51</v>
      </c>
      <c r="Q7" s="4" t="s">
        <v>51</v>
      </c>
      <c r="R7" s="2" t="s">
        <v>51</v>
      </c>
      <c r="T7" s="19"/>
    </row>
    <row r="8" spans="1:20">
      <c r="D8" s="11">
        <v>2</v>
      </c>
      <c r="E8" s="4" t="s">
        <v>98</v>
      </c>
      <c r="F8" s="92" t="s">
        <v>23</v>
      </c>
      <c r="G8" s="104">
        <v>2005</v>
      </c>
      <c r="H8" s="29" t="s">
        <v>12</v>
      </c>
      <c r="I8" s="9" t="s">
        <v>128</v>
      </c>
      <c r="J8" s="21">
        <v>0</v>
      </c>
      <c r="K8" s="21">
        <v>9.4</v>
      </c>
      <c r="L8" s="21">
        <v>9.5500000000000007</v>
      </c>
      <c r="M8" s="51">
        <f t="shared" si="0"/>
        <v>18.950000000000003</v>
      </c>
      <c r="N8" s="11"/>
      <c r="R8" s="19"/>
      <c r="T8" s="19"/>
    </row>
    <row r="9" spans="1:20" ht="13.8" thickBot="1">
      <c r="D9" s="55">
        <v>3</v>
      </c>
      <c r="E9" s="89" t="s">
        <v>116</v>
      </c>
      <c r="F9" s="120" t="s">
        <v>24</v>
      </c>
      <c r="G9" s="118">
        <v>2005</v>
      </c>
      <c r="H9" s="95" t="s">
        <v>12</v>
      </c>
      <c r="I9" s="92" t="s">
        <v>128</v>
      </c>
      <c r="J9" s="93">
        <v>0</v>
      </c>
      <c r="K9" s="93">
        <v>9.1999999999999993</v>
      </c>
      <c r="L9" s="93">
        <v>9.35</v>
      </c>
      <c r="M9" s="88">
        <f t="shared" si="0"/>
        <v>18.549999999999997</v>
      </c>
      <c r="N9" s="55"/>
      <c r="R9" s="19"/>
      <c r="T9" s="19"/>
    </row>
    <row r="10" spans="1:20" ht="13.8" thickBot="1">
      <c r="A10" s="30"/>
      <c r="B10" s="31" t="s">
        <v>12</v>
      </c>
      <c r="C10" s="31" t="s">
        <v>78</v>
      </c>
      <c r="D10" s="40" t="s">
        <v>41</v>
      </c>
      <c r="E10" s="32"/>
      <c r="F10" s="32"/>
      <c r="G10" s="33"/>
      <c r="H10" s="34"/>
      <c r="I10" s="35"/>
      <c r="J10" s="36">
        <f>SUM(J11:J13)-MIN(J11:J13)</f>
        <v>0</v>
      </c>
      <c r="K10" s="36">
        <f>SUM(K11:K13)-MIN(K11:K13)</f>
        <v>17.899999999999999</v>
      </c>
      <c r="L10" s="36">
        <f>SUM(L11:L13)-MIN(L11:L13)</f>
        <v>17.899999999999999</v>
      </c>
      <c r="M10" s="37">
        <f t="shared" si="0"/>
        <v>35.799999999999997</v>
      </c>
      <c r="N10" s="38"/>
      <c r="O10" s="4" t="s">
        <v>51</v>
      </c>
      <c r="P10" s="4" t="s">
        <v>51</v>
      </c>
      <c r="R10" s="19"/>
      <c r="T10" s="19"/>
    </row>
    <row r="11" spans="1:20">
      <c r="C11" s="4" t="s">
        <v>51</v>
      </c>
      <c r="D11" s="81">
        <v>4</v>
      </c>
      <c r="E11" s="110" t="s">
        <v>104</v>
      </c>
      <c r="F11" s="119" t="s">
        <v>77</v>
      </c>
      <c r="G11" s="116">
        <v>2006</v>
      </c>
      <c r="H11" s="29" t="s">
        <v>12</v>
      </c>
      <c r="I11" s="9" t="s">
        <v>78</v>
      </c>
      <c r="J11" s="18">
        <v>0</v>
      </c>
      <c r="K11" s="18">
        <v>8.6</v>
      </c>
      <c r="L11" s="18">
        <v>8.75</v>
      </c>
      <c r="M11" s="51">
        <f t="shared" si="0"/>
        <v>17.350000000000001</v>
      </c>
      <c r="N11" s="11"/>
      <c r="O11" s="4" t="s">
        <v>51</v>
      </c>
      <c r="P11" s="4" t="s">
        <v>51</v>
      </c>
      <c r="R11" s="19"/>
      <c r="T11" s="19"/>
    </row>
    <row r="12" spans="1:20">
      <c r="D12" s="10">
        <v>5</v>
      </c>
      <c r="E12" s="12" t="s">
        <v>103</v>
      </c>
      <c r="F12" s="9" t="s">
        <v>21</v>
      </c>
      <c r="G12" s="104">
        <v>2006</v>
      </c>
      <c r="H12" s="29" t="s">
        <v>12</v>
      </c>
      <c r="I12" s="9" t="s">
        <v>78</v>
      </c>
      <c r="J12" s="21">
        <v>0</v>
      </c>
      <c r="K12" s="21">
        <v>9.1</v>
      </c>
      <c r="L12" s="21">
        <v>8.9499999999999993</v>
      </c>
      <c r="M12" s="51">
        <f t="shared" si="0"/>
        <v>18.049999999999997</v>
      </c>
      <c r="N12" s="11"/>
      <c r="R12" s="19"/>
      <c r="T12" s="19"/>
    </row>
    <row r="13" spans="1:20" ht="13.8" thickBot="1">
      <c r="D13" s="11">
        <v>6</v>
      </c>
      <c r="E13" s="12" t="s">
        <v>118</v>
      </c>
      <c r="F13" s="9" t="s">
        <v>29</v>
      </c>
      <c r="G13" s="117">
        <v>2005</v>
      </c>
      <c r="H13" s="29" t="s">
        <v>12</v>
      </c>
      <c r="I13" s="9" t="s">
        <v>78</v>
      </c>
      <c r="J13" s="18">
        <v>0</v>
      </c>
      <c r="K13" s="18">
        <v>8.8000000000000007</v>
      </c>
      <c r="L13" s="18">
        <v>8.9499999999999993</v>
      </c>
      <c r="M13" s="51">
        <f t="shared" si="0"/>
        <v>17.75</v>
      </c>
      <c r="N13" s="10"/>
      <c r="P13" s="4" t="s">
        <v>51</v>
      </c>
      <c r="R13" s="19"/>
      <c r="T13" s="19"/>
    </row>
    <row r="14" spans="1:20" ht="13.8" thickBot="1">
      <c r="A14" s="30"/>
      <c r="B14" s="31" t="s">
        <v>12</v>
      </c>
      <c r="C14" s="31" t="s">
        <v>43</v>
      </c>
      <c r="D14" s="40" t="s">
        <v>51</v>
      </c>
      <c r="E14" s="32"/>
      <c r="F14" s="32"/>
      <c r="G14" s="33"/>
      <c r="H14" s="34"/>
      <c r="I14" s="35"/>
      <c r="J14" s="36">
        <f>SUM(J15:J17)-MIN(J15:J17)</f>
        <v>0</v>
      </c>
      <c r="K14" s="36">
        <f>SUM(K15:K17)-MIN(K15:K17)</f>
        <v>8.8000000000000007</v>
      </c>
      <c r="L14" s="36">
        <f>SUM(L15:L17)-MIN(L15:L17)</f>
        <v>8.75</v>
      </c>
      <c r="M14" s="37">
        <f t="shared" si="0"/>
        <v>17.55</v>
      </c>
      <c r="N14" s="38"/>
    </row>
    <row r="15" spans="1:20">
      <c r="D15" s="11">
        <v>7</v>
      </c>
      <c r="E15" s="110" t="s">
        <v>148</v>
      </c>
      <c r="F15" s="111" t="s">
        <v>96</v>
      </c>
      <c r="G15" s="81" t="s">
        <v>51</v>
      </c>
      <c r="H15" s="29" t="s">
        <v>12</v>
      </c>
      <c r="I15" s="9" t="s">
        <v>43</v>
      </c>
      <c r="J15" s="18">
        <v>0</v>
      </c>
      <c r="K15" s="18">
        <v>8.8000000000000007</v>
      </c>
      <c r="L15" s="18">
        <v>8.75</v>
      </c>
      <c r="M15" s="51">
        <f t="shared" si="0"/>
        <v>17.55</v>
      </c>
      <c r="N15" s="11"/>
      <c r="O15" s="4" t="s">
        <v>51</v>
      </c>
      <c r="Q15" s="4" t="s">
        <v>51</v>
      </c>
    </row>
    <row r="16" spans="1:20">
      <c r="D16" s="10" t="s">
        <v>51</v>
      </c>
      <c r="E16" s="7" t="s">
        <v>51</v>
      </c>
      <c r="F16" s="8" t="s">
        <v>51</v>
      </c>
      <c r="G16" s="101" t="s">
        <v>51</v>
      </c>
      <c r="H16" s="29" t="s">
        <v>51</v>
      </c>
      <c r="I16" s="9" t="s">
        <v>51</v>
      </c>
      <c r="J16" s="21">
        <v>0</v>
      </c>
      <c r="K16" s="21">
        <v>0</v>
      </c>
      <c r="L16" s="21">
        <v>0</v>
      </c>
      <c r="M16" s="51">
        <f t="shared" si="0"/>
        <v>0</v>
      </c>
      <c r="N16" s="10"/>
    </row>
    <row r="17" spans="1:20">
      <c r="D17" s="10" t="s">
        <v>51</v>
      </c>
      <c r="E17" s="12" t="s">
        <v>51</v>
      </c>
      <c r="F17" s="9" t="s">
        <v>51</v>
      </c>
      <c r="G17" s="117" t="s">
        <v>51</v>
      </c>
      <c r="H17" s="29" t="s">
        <v>51</v>
      </c>
      <c r="I17" s="9" t="s">
        <v>51</v>
      </c>
      <c r="J17" s="21">
        <v>0</v>
      </c>
      <c r="K17" s="21">
        <v>0</v>
      </c>
      <c r="L17" s="21">
        <v>0</v>
      </c>
      <c r="M17" s="51">
        <f t="shared" si="0"/>
        <v>0</v>
      </c>
      <c r="N17" s="11"/>
    </row>
    <row r="18" spans="1:20">
      <c r="D18" s="56"/>
      <c r="M18" s="17"/>
    </row>
    <row r="19" spans="1:20">
      <c r="D19" s="56"/>
      <c r="E19" s="4" t="s">
        <v>51</v>
      </c>
      <c r="M19" s="17"/>
      <c r="N19" s="2" t="s">
        <v>51</v>
      </c>
    </row>
    <row r="20" spans="1:20">
      <c r="A20" s="2"/>
      <c r="B20" s="4" t="s">
        <v>13</v>
      </c>
      <c r="E20" s="4" t="s">
        <v>0</v>
      </c>
      <c r="J20" s="15" t="s">
        <v>1</v>
      </c>
      <c r="K20" s="15" t="s">
        <v>27</v>
      </c>
      <c r="L20" s="15" t="s">
        <v>2</v>
      </c>
      <c r="M20" s="24" t="s">
        <v>3</v>
      </c>
      <c r="N20" s="2" t="s">
        <v>14</v>
      </c>
    </row>
    <row r="21" spans="1:20" ht="13.8" thickBot="1">
      <c r="A21" s="69"/>
      <c r="B21" s="69"/>
      <c r="C21" s="69"/>
      <c r="D21" s="70"/>
      <c r="E21" s="68" t="s">
        <v>4</v>
      </c>
      <c r="F21" s="69"/>
      <c r="G21" s="71"/>
      <c r="H21" s="72"/>
      <c r="I21" s="69"/>
      <c r="J21" s="73"/>
      <c r="K21" s="73"/>
      <c r="L21" s="73"/>
      <c r="M21" s="74"/>
      <c r="N21" s="71"/>
      <c r="O21" s="2"/>
    </row>
    <row r="22" spans="1:20" ht="13.8" thickBot="1">
      <c r="A22" s="30"/>
      <c r="B22" s="31" t="s">
        <v>12</v>
      </c>
      <c r="C22" s="31" t="s">
        <v>49</v>
      </c>
      <c r="D22" s="40"/>
      <c r="E22" s="32"/>
      <c r="F22" s="32"/>
      <c r="G22" s="33"/>
      <c r="H22" s="34"/>
      <c r="I22" s="35"/>
      <c r="J22" s="36">
        <f>SUM(J23:J25)-MIN(J23:J25)</f>
        <v>16.150000000000002</v>
      </c>
      <c r="K22" s="36">
        <f>SUM(K23:K25)-MIN(K23:K25)</f>
        <v>22.6</v>
      </c>
      <c r="L22" s="36">
        <f>SUM(L23:L25)-MIN(L23:L25)</f>
        <v>23.6</v>
      </c>
      <c r="M22" s="37">
        <f t="shared" ref="M22:M33" si="1">SUM(J22:L22)</f>
        <v>62.35</v>
      </c>
      <c r="N22" s="38"/>
      <c r="O22" s="4" t="s">
        <v>51</v>
      </c>
      <c r="P22" s="4" t="s">
        <v>51</v>
      </c>
      <c r="R22" s="19"/>
    </row>
    <row r="23" spans="1:20">
      <c r="D23" s="11">
        <v>8</v>
      </c>
      <c r="E23" s="105" t="s">
        <v>64</v>
      </c>
      <c r="F23" s="4" t="s">
        <v>65</v>
      </c>
      <c r="G23" s="14">
        <v>2002</v>
      </c>
      <c r="H23" s="29" t="s">
        <v>12</v>
      </c>
      <c r="I23" s="9" t="s">
        <v>38</v>
      </c>
      <c r="J23" s="18">
        <v>8.25</v>
      </c>
      <c r="K23" s="18">
        <v>11.1</v>
      </c>
      <c r="L23" s="18">
        <v>11.15</v>
      </c>
      <c r="M23" s="51">
        <f t="shared" si="1"/>
        <v>30.5</v>
      </c>
      <c r="N23" s="11"/>
      <c r="O23" s="4" t="s">
        <v>51</v>
      </c>
      <c r="R23" s="19"/>
      <c r="T23" s="19"/>
    </row>
    <row r="24" spans="1:20">
      <c r="D24" s="10">
        <v>9</v>
      </c>
      <c r="E24" s="7" t="s">
        <v>102</v>
      </c>
      <c r="F24" s="67" t="s">
        <v>60</v>
      </c>
      <c r="G24" s="10">
        <v>2002</v>
      </c>
      <c r="H24" s="29" t="s">
        <v>12</v>
      </c>
      <c r="I24" s="9" t="s">
        <v>38</v>
      </c>
      <c r="J24" s="21">
        <v>7.7</v>
      </c>
      <c r="K24" s="21">
        <v>10.5</v>
      </c>
      <c r="L24" s="21">
        <v>11.85</v>
      </c>
      <c r="M24" s="51">
        <f t="shared" si="1"/>
        <v>30.049999999999997</v>
      </c>
      <c r="N24" s="14"/>
      <c r="R24" s="19"/>
      <c r="T24" s="19"/>
    </row>
    <row r="25" spans="1:20" ht="13.8" thickBot="1">
      <c r="D25" s="55">
        <v>10</v>
      </c>
      <c r="E25" s="4" t="s">
        <v>114</v>
      </c>
      <c r="F25" s="120" t="s">
        <v>33</v>
      </c>
      <c r="G25" s="2">
        <v>2004</v>
      </c>
      <c r="H25" s="29" t="s">
        <v>12</v>
      </c>
      <c r="I25" s="9" t="s">
        <v>38</v>
      </c>
      <c r="J25" s="93">
        <v>7.9</v>
      </c>
      <c r="K25" s="93">
        <v>11.5</v>
      </c>
      <c r="L25" s="93">
        <v>11.75</v>
      </c>
      <c r="M25" s="88">
        <f t="shared" si="1"/>
        <v>31.15</v>
      </c>
      <c r="N25" s="55"/>
      <c r="R25" s="19"/>
      <c r="T25" s="19"/>
    </row>
    <row r="26" spans="1:20" ht="13.8" thickBot="1">
      <c r="A26" s="30"/>
      <c r="B26" s="31" t="s">
        <v>12</v>
      </c>
      <c r="C26" s="31" t="s">
        <v>50</v>
      </c>
      <c r="D26" s="40"/>
      <c r="E26" s="32"/>
      <c r="F26" s="32"/>
      <c r="G26" s="33"/>
      <c r="H26" s="34"/>
      <c r="I26" s="129"/>
      <c r="J26" s="36">
        <f>SUM(J27:J29)-MIN(J27:J29)</f>
        <v>14.5</v>
      </c>
      <c r="K26" s="36">
        <f>SUM(K27:K29)-MIN(K27:K29)</f>
        <v>21.1</v>
      </c>
      <c r="L26" s="36">
        <f>SUM(L27:L29)-MIN(L27:L29)</f>
        <v>22.950000000000003</v>
      </c>
      <c r="M26" s="37">
        <f>SUM(J26:L26)</f>
        <v>58.550000000000004</v>
      </c>
      <c r="N26" s="38"/>
      <c r="O26" s="4" t="s">
        <v>51</v>
      </c>
      <c r="Q26" s="4" t="s">
        <v>51</v>
      </c>
      <c r="R26" s="19"/>
      <c r="T26" s="19"/>
    </row>
    <row r="27" spans="1:20">
      <c r="D27" s="11">
        <v>11</v>
      </c>
      <c r="E27" s="110" t="s">
        <v>100</v>
      </c>
      <c r="F27" s="119" t="s">
        <v>101</v>
      </c>
      <c r="G27" s="81">
        <v>2003</v>
      </c>
      <c r="H27" s="127" t="s">
        <v>12</v>
      </c>
      <c r="I27" s="119" t="s">
        <v>38</v>
      </c>
      <c r="J27" s="23">
        <v>7</v>
      </c>
      <c r="K27" s="18">
        <v>10.6</v>
      </c>
      <c r="L27" s="18">
        <v>11.3</v>
      </c>
      <c r="M27" s="51">
        <f t="shared" si="1"/>
        <v>28.900000000000002</v>
      </c>
      <c r="N27" s="11"/>
      <c r="O27" s="4" t="s">
        <v>51</v>
      </c>
      <c r="R27" s="19"/>
      <c r="T27" s="19"/>
    </row>
    <row r="28" spans="1:20">
      <c r="D28" s="10">
        <v>12</v>
      </c>
      <c r="E28" s="65" t="s">
        <v>90</v>
      </c>
      <c r="F28" s="12" t="s">
        <v>91</v>
      </c>
      <c r="G28" s="11">
        <v>2004</v>
      </c>
      <c r="H28" s="127" t="s">
        <v>12</v>
      </c>
      <c r="I28" s="9" t="s">
        <v>38</v>
      </c>
      <c r="J28" s="123">
        <v>7.5</v>
      </c>
      <c r="K28" s="21">
        <v>10.5</v>
      </c>
      <c r="L28" s="21">
        <v>11.65</v>
      </c>
      <c r="M28" s="54">
        <f t="shared" si="1"/>
        <v>29.65</v>
      </c>
      <c r="N28" s="10"/>
      <c r="R28" s="19"/>
      <c r="T28" s="19"/>
    </row>
    <row r="29" spans="1:20" ht="13.8" thickBot="1">
      <c r="D29" s="64"/>
      <c r="E29" s="122"/>
      <c r="F29" s="90"/>
      <c r="G29" s="64"/>
      <c r="H29" s="128"/>
      <c r="I29" s="120"/>
      <c r="J29" s="124">
        <v>0</v>
      </c>
      <c r="K29" s="93">
        <v>0</v>
      </c>
      <c r="L29" s="93">
        <v>0</v>
      </c>
      <c r="M29" s="108">
        <f t="shared" si="1"/>
        <v>0</v>
      </c>
      <c r="N29" s="55"/>
      <c r="R29" s="19"/>
      <c r="T29" s="19"/>
    </row>
    <row r="30" spans="1:20" ht="13.8" thickBot="1">
      <c r="A30" s="30"/>
      <c r="B30" s="31" t="s">
        <v>12</v>
      </c>
      <c r="C30" s="31" t="s">
        <v>47</v>
      </c>
      <c r="D30" s="40" t="s">
        <v>51</v>
      </c>
      <c r="E30" s="121"/>
      <c r="F30" s="32"/>
      <c r="G30" s="33"/>
      <c r="H30" s="125"/>
      <c r="I30" s="126"/>
      <c r="J30" s="36">
        <f>SUM(J31:J33)-MIN(J31:J33)</f>
        <v>15.800000000000002</v>
      </c>
      <c r="K30" s="36">
        <f>SUM(K31:K33)-MIN(K31:K33)</f>
        <v>22.1</v>
      </c>
      <c r="L30" s="36">
        <f>SUM(L31:L33)-MIN(L31:L33)</f>
        <v>23.45</v>
      </c>
      <c r="M30" s="37">
        <f t="shared" si="1"/>
        <v>61.350000000000009</v>
      </c>
      <c r="N30" s="38"/>
      <c r="O30" s="4" t="s">
        <v>51</v>
      </c>
      <c r="R30" s="19"/>
    </row>
    <row r="31" spans="1:20">
      <c r="C31" s="4" t="s">
        <v>51</v>
      </c>
      <c r="D31" s="11">
        <v>13</v>
      </c>
      <c r="E31" s="110" t="s">
        <v>95</v>
      </c>
      <c r="F31" s="119" t="s">
        <v>30</v>
      </c>
      <c r="G31" s="116">
        <v>2004</v>
      </c>
      <c r="H31" s="29" t="s">
        <v>12</v>
      </c>
      <c r="I31" s="9" t="s">
        <v>47</v>
      </c>
      <c r="J31" s="18">
        <v>7.85</v>
      </c>
      <c r="K31" s="18">
        <v>11</v>
      </c>
      <c r="L31" s="18">
        <v>11.7</v>
      </c>
      <c r="M31" s="51">
        <f t="shared" si="1"/>
        <v>30.55</v>
      </c>
      <c r="N31" s="11"/>
      <c r="O31" s="4" t="s">
        <v>51</v>
      </c>
      <c r="R31" s="19"/>
      <c r="T31" s="19"/>
    </row>
    <row r="32" spans="1:20">
      <c r="C32" s="4" t="s">
        <v>51</v>
      </c>
      <c r="D32" s="10">
        <v>14</v>
      </c>
      <c r="E32" s="98" t="s">
        <v>76</v>
      </c>
      <c r="F32" s="98" t="s">
        <v>30</v>
      </c>
      <c r="G32" s="11">
        <v>2003</v>
      </c>
      <c r="H32" s="47" t="s">
        <v>12</v>
      </c>
      <c r="I32" s="9" t="s">
        <v>47</v>
      </c>
      <c r="J32" s="21">
        <v>7.95</v>
      </c>
      <c r="K32" s="21">
        <v>10.9</v>
      </c>
      <c r="L32" s="21">
        <v>11.75</v>
      </c>
      <c r="M32" s="51">
        <f t="shared" si="1"/>
        <v>30.6</v>
      </c>
      <c r="N32" s="14"/>
      <c r="Q32" s="4" t="s">
        <v>51</v>
      </c>
      <c r="R32" s="19"/>
      <c r="T32" s="19"/>
    </row>
    <row r="33" spans="1:20" ht="13.8" thickBot="1">
      <c r="C33" s="4" t="s">
        <v>51</v>
      </c>
      <c r="D33" s="55">
        <v>15</v>
      </c>
      <c r="E33" s="97" t="s">
        <v>74</v>
      </c>
      <c r="F33" s="97" t="s">
        <v>65</v>
      </c>
      <c r="G33" s="55">
        <v>2003</v>
      </c>
      <c r="H33" s="91" t="s">
        <v>12</v>
      </c>
      <c r="I33" s="92" t="s">
        <v>47</v>
      </c>
      <c r="J33" s="93">
        <v>7.4</v>
      </c>
      <c r="K33" s="93">
        <v>11.1</v>
      </c>
      <c r="L33" s="93">
        <v>11.55</v>
      </c>
      <c r="M33" s="88">
        <f t="shared" si="1"/>
        <v>30.05</v>
      </c>
      <c r="N33" s="55"/>
      <c r="R33" s="19"/>
      <c r="T33" s="19"/>
    </row>
    <row r="34" spans="1:20" ht="13.8" thickBot="1">
      <c r="A34" s="30"/>
      <c r="B34" s="31" t="s">
        <v>12</v>
      </c>
      <c r="C34" s="31" t="s">
        <v>48</v>
      </c>
      <c r="D34" s="40" t="s">
        <v>51</v>
      </c>
      <c r="E34" s="32"/>
      <c r="F34" s="32"/>
      <c r="G34" s="48"/>
      <c r="H34" s="94"/>
      <c r="I34" s="32"/>
      <c r="J34" s="36">
        <f>SUM(J35:J37)-MIN(J35:J37)</f>
        <v>16.899999999999999</v>
      </c>
      <c r="K34" s="36">
        <f>SUM(K35:K37)-MIN(K35:K37)</f>
        <v>23.250000000000004</v>
      </c>
      <c r="L34" s="36">
        <f>SUM(L35:L37)-MIN(L35:L37)</f>
        <v>22.8</v>
      </c>
      <c r="M34" s="37">
        <f t="shared" ref="M34:M45" si="2">SUM(J34:L34)</f>
        <v>62.95</v>
      </c>
      <c r="N34" s="38"/>
      <c r="O34" s="4" t="s">
        <v>51</v>
      </c>
      <c r="P34" s="4" t="s">
        <v>51</v>
      </c>
      <c r="R34" s="19"/>
      <c r="T34" s="19"/>
    </row>
    <row r="35" spans="1:20">
      <c r="C35" s="4" t="s">
        <v>51</v>
      </c>
      <c r="D35" s="11">
        <v>16</v>
      </c>
      <c r="E35" s="110" t="s">
        <v>62</v>
      </c>
      <c r="F35" s="111" t="s">
        <v>33</v>
      </c>
      <c r="G35" s="81">
        <v>2002</v>
      </c>
      <c r="H35" s="99" t="s">
        <v>12</v>
      </c>
      <c r="I35" s="98" t="s">
        <v>48</v>
      </c>
      <c r="J35" s="18">
        <v>8.1</v>
      </c>
      <c r="K35" s="18">
        <v>11.2</v>
      </c>
      <c r="L35" s="18">
        <v>11.3</v>
      </c>
      <c r="M35" s="51">
        <f t="shared" si="2"/>
        <v>30.599999999999998</v>
      </c>
      <c r="N35" s="11"/>
      <c r="O35" s="4" t="s">
        <v>51</v>
      </c>
      <c r="R35" s="26" t="s">
        <v>51</v>
      </c>
      <c r="S35" s="4" t="s">
        <v>51</v>
      </c>
      <c r="T35" s="19"/>
    </row>
    <row r="36" spans="1:20">
      <c r="D36" s="10">
        <v>17</v>
      </c>
      <c r="E36" s="7" t="s">
        <v>63</v>
      </c>
      <c r="F36" s="9" t="s">
        <v>25</v>
      </c>
      <c r="G36" s="11">
        <v>2002</v>
      </c>
      <c r="H36" s="99" t="s">
        <v>12</v>
      </c>
      <c r="I36" s="98" t="s">
        <v>48</v>
      </c>
      <c r="J36" s="21">
        <v>8.8000000000000007</v>
      </c>
      <c r="K36" s="21">
        <v>11.2</v>
      </c>
      <c r="L36" s="21">
        <v>11.5</v>
      </c>
      <c r="M36" s="54">
        <f t="shared" si="2"/>
        <v>31.5</v>
      </c>
      <c r="N36" s="10"/>
      <c r="R36" s="19"/>
      <c r="T36" s="19"/>
    </row>
    <row r="37" spans="1:20" ht="13.8" thickBot="1">
      <c r="C37" s="4" t="s">
        <v>51</v>
      </c>
      <c r="D37" s="55">
        <v>18</v>
      </c>
      <c r="E37" s="7" t="s">
        <v>61</v>
      </c>
      <c r="F37" s="8" t="s">
        <v>29</v>
      </c>
      <c r="G37" s="10">
        <v>2002</v>
      </c>
      <c r="H37" s="99" t="s">
        <v>12</v>
      </c>
      <c r="I37" s="98" t="s">
        <v>48</v>
      </c>
      <c r="J37" s="93">
        <v>7.65</v>
      </c>
      <c r="K37" s="93">
        <v>12.05</v>
      </c>
      <c r="L37" s="93">
        <v>11.2</v>
      </c>
      <c r="M37" s="108">
        <f t="shared" si="2"/>
        <v>30.900000000000002</v>
      </c>
      <c r="N37" s="55"/>
      <c r="R37" s="19"/>
      <c r="T37" s="19"/>
    </row>
    <row r="38" spans="1:20" ht="13.8" thickBot="1">
      <c r="A38" s="30"/>
      <c r="B38" s="31" t="s">
        <v>26</v>
      </c>
      <c r="C38" s="31" t="s">
        <v>44</v>
      </c>
      <c r="D38" s="40" t="s">
        <v>51</v>
      </c>
      <c r="E38" s="32"/>
      <c r="F38" s="32"/>
      <c r="G38" s="33"/>
      <c r="H38" s="34"/>
      <c r="I38" s="35"/>
      <c r="J38" s="36">
        <f>SUM(J39:J41)-MIN(J39:J41)</f>
        <v>14.899999999999999</v>
      </c>
      <c r="K38" s="36">
        <f>SUM(K39:K41)-MIN(K39:K41)</f>
        <v>21.4</v>
      </c>
      <c r="L38" s="36">
        <f>SUM(L39:L41)-MIN(L39:L41)</f>
        <v>22.9</v>
      </c>
      <c r="M38" s="37">
        <f t="shared" si="2"/>
        <v>59.199999999999996</v>
      </c>
      <c r="N38" s="38"/>
      <c r="O38" s="4" t="s">
        <v>51</v>
      </c>
      <c r="R38" s="19"/>
      <c r="T38" s="19"/>
    </row>
    <row r="39" spans="1:20">
      <c r="D39" s="11">
        <v>19</v>
      </c>
      <c r="E39" s="110" t="s">
        <v>94</v>
      </c>
      <c r="F39" s="111" t="s">
        <v>33</v>
      </c>
      <c r="G39" s="81">
        <v>2002</v>
      </c>
      <c r="H39" s="29" t="s">
        <v>26</v>
      </c>
      <c r="I39" s="9" t="s">
        <v>44</v>
      </c>
      <c r="J39" s="18">
        <v>7.4</v>
      </c>
      <c r="K39" s="18">
        <v>10.4</v>
      </c>
      <c r="L39" s="18">
        <v>11.7</v>
      </c>
      <c r="M39" s="51">
        <f t="shared" si="2"/>
        <v>29.5</v>
      </c>
      <c r="N39" s="11"/>
      <c r="O39" s="4" t="s">
        <v>51</v>
      </c>
      <c r="R39" s="19"/>
      <c r="T39" s="19"/>
    </row>
    <row r="40" spans="1:20">
      <c r="D40" s="10">
        <v>20</v>
      </c>
      <c r="E40" s="7" t="s">
        <v>121</v>
      </c>
      <c r="F40" s="8" t="s">
        <v>122</v>
      </c>
      <c r="G40" s="101">
        <v>2002</v>
      </c>
      <c r="H40" s="29" t="s">
        <v>26</v>
      </c>
      <c r="I40" s="9" t="s">
        <v>44</v>
      </c>
      <c r="J40" s="21">
        <v>7.5</v>
      </c>
      <c r="K40" s="21">
        <v>10.9</v>
      </c>
      <c r="L40" s="21">
        <v>11.2</v>
      </c>
      <c r="M40" s="51">
        <f t="shared" si="2"/>
        <v>29.599999999999998</v>
      </c>
      <c r="N40" s="10"/>
      <c r="R40" s="19"/>
      <c r="T40" s="19"/>
    </row>
    <row r="41" spans="1:20" ht="13.8" thickBot="1">
      <c r="D41" s="10">
        <v>21</v>
      </c>
      <c r="E41" s="12" t="s">
        <v>123</v>
      </c>
      <c r="F41" s="9" t="s">
        <v>77</v>
      </c>
      <c r="G41" s="117">
        <v>2003</v>
      </c>
      <c r="H41" s="29" t="s">
        <v>26</v>
      </c>
      <c r="I41" s="9" t="s">
        <v>44</v>
      </c>
      <c r="J41" s="21">
        <v>7</v>
      </c>
      <c r="K41" s="21">
        <v>10.5</v>
      </c>
      <c r="L41" s="21">
        <v>10.9</v>
      </c>
      <c r="M41" s="51">
        <f t="shared" si="2"/>
        <v>28.4</v>
      </c>
      <c r="N41" s="11"/>
      <c r="R41" s="19"/>
      <c r="T41" s="19"/>
    </row>
    <row r="42" spans="1:20" ht="13.8" thickBot="1">
      <c r="A42" s="30"/>
      <c r="B42" s="31" t="s">
        <v>12</v>
      </c>
      <c r="C42" s="31" t="s">
        <v>43</v>
      </c>
      <c r="D42" s="40" t="s">
        <v>51</v>
      </c>
      <c r="E42" s="32"/>
      <c r="F42" s="32"/>
      <c r="G42" s="33"/>
      <c r="H42" s="34"/>
      <c r="I42" s="35"/>
      <c r="J42" s="36">
        <f>SUM(J43:J45)-MIN(J43:J45)</f>
        <v>15.100000000000001</v>
      </c>
      <c r="K42" s="36">
        <f>SUM(K43:K45)-MIN(K43:K45)</f>
        <v>21.799999999999997</v>
      </c>
      <c r="L42" s="36">
        <f>SUM(L43:L45)-MIN(L43:L45)</f>
        <v>22.1</v>
      </c>
      <c r="M42" s="37">
        <f t="shared" si="2"/>
        <v>59</v>
      </c>
      <c r="N42" s="38"/>
      <c r="O42" s="4" t="s">
        <v>51</v>
      </c>
      <c r="R42" s="19"/>
      <c r="T42" s="19"/>
    </row>
    <row r="43" spans="1:20">
      <c r="D43" s="11">
        <v>22</v>
      </c>
      <c r="E43" s="110" t="s">
        <v>142</v>
      </c>
      <c r="F43" s="111" t="s">
        <v>72</v>
      </c>
      <c r="G43" s="81">
        <v>2002</v>
      </c>
      <c r="H43" s="29" t="s">
        <v>12</v>
      </c>
      <c r="I43" s="9" t="s">
        <v>43</v>
      </c>
      <c r="J43" s="18">
        <v>7.1</v>
      </c>
      <c r="K43" s="18">
        <v>10.7</v>
      </c>
      <c r="L43" s="18">
        <v>10.85</v>
      </c>
      <c r="M43" s="51">
        <f t="shared" si="2"/>
        <v>28.65</v>
      </c>
      <c r="N43" s="11"/>
      <c r="O43" s="4" t="s">
        <v>51</v>
      </c>
      <c r="R43" s="19"/>
      <c r="T43" s="19"/>
    </row>
    <row r="44" spans="1:20">
      <c r="D44" s="10">
        <v>23</v>
      </c>
      <c r="E44" s="7" t="s">
        <v>76</v>
      </c>
      <c r="F44" s="8" t="s">
        <v>29</v>
      </c>
      <c r="G44" s="101">
        <v>2002</v>
      </c>
      <c r="H44" s="29" t="s">
        <v>12</v>
      </c>
      <c r="I44" s="9" t="s">
        <v>43</v>
      </c>
      <c r="J44" s="21">
        <v>8</v>
      </c>
      <c r="K44" s="21">
        <v>11.1</v>
      </c>
      <c r="L44" s="21">
        <v>11.25</v>
      </c>
      <c r="M44" s="51">
        <f t="shared" si="2"/>
        <v>30.35</v>
      </c>
      <c r="N44" s="10"/>
      <c r="R44" s="19"/>
      <c r="T44" s="19"/>
    </row>
    <row r="45" spans="1:20">
      <c r="D45" s="10">
        <v>24</v>
      </c>
      <c r="E45" s="12" t="s">
        <v>147</v>
      </c>
      <c r="F45" s="9" t="s">
        <v>34</v>
      </c>
      <c r="G45" s="117">
        <v>2002</v>
      </c>
      <c r="H45" s="29" t="s">
        <v>12</v>
      </c>
      <c r="I45" s="9" t="s">
        <v>43</v>
      </c>
      <c r="J45" s="21">
        <v>6</v>
      </c>
      <c r="K45" s="21">
        <v>9.6999999999999993</v>
      </c>
      <c r="L45" s="21">
        <v>10.4</v>
      </c>
      <c r="M45" s="51">
        <f t="shared" si="2"/>
        <v>26.1</v>
      </c>
      <c r="N45" s="11"/>
      <c r="P45" s="4" t="s">
        <v>51</v>
      </c>
      <c r="R45" s="19"/>
      <c r="T45" s="19"/>
    </row>
    <row r="46" spans="1:20">
      <c r="D46" s="56"/>
      <c r="M46" s="17"/>
      <c r="R46" s="19"/>
      <c r="T46" s="19"/>
    </row>
    <row r="47" spans="1:20">
      <c r="D47" s="56"/>
      <c r="M47" s="17"/>
      <c r="R47" s="19"/>
      <c r="T47" s="19"/>
    </row>
    <row r="49" spans="1:20">
      <c r="A49" s="2"/>
      <c r="B49" s="4" t="s">
        <v>13</v>
      </c>
      <c r="E49" s="4" t="s">
        <v>0</v>
      </c>
      <c r="J49" s="15" t="s">
        <v>1</v>
      </c>
      <c r="K49" s="15" t="s">
        <v>27</v>
      </c>
      <c r="L49" s="15" t="s">
        <v>2</v>
      </c>
      <c r="M49" s="24" t="s">
        <v>3</v>
      </c>
      <c r="N49" s="2" t="s">
        <v>14</v>
      </c>
      <c r="O49" s="2"/>
    </row>
    <row r="50" spans="1:20" ht="13.8" thickBot="1">
      <c r="A50" s="69"/>
      <c r="B50" s="69"/>
      <c r="C50" s="69"/>
      <c r="D50" s="70"/>
      <c r="E50" s="68" t="s">
        <v>5</v>
      </c>
      <c r="F50" s="69"/>
      <c r="G50" s="71"/>
      <c r="H50" s="72"/>
      <c r="I50" s="69"/>
      <c r="J50" s="73"/>
      <c r="K50" s="73"/>
      <c r="L50" s="73"/>
      <c r="M50" s="74"/>
      <c r="N50" s="71"/>
      <c r="R50" s="19"/>
    </row>
    <row r="51" spans="1:20" ht="13.8" thickBot="1">
      <c r="A51" s="30"/>
      <c r="B51" s="31" t="s">
        <v>26</v>
      </c>
      <c r="C51" s="31" t="s">
        <v>44</v>
      </c>
      <c r="D51" s="40" t="s">
        <v>51</v>
      </c>
      <c r="E51" s="32"/>
      <c r="F51" s="32"/>
      <c r="G51" s="33"/>
      <c r="H51" s="34"/>
      <c r="I51" s="35"/>
      <c r="J51" s="36">
        <f>SUM(J52:J54)-MIN(J52:J54)</f>
        <v>17.549999999999997</v>
      </c>
      <c r="K51" s="36">
        <f>SUM(K52:K54)-MIN(K52:K54)</f>
        <v>22.699999999999996</v>
      </c>
      <c r="L51" s="36">
        <f>SUM(L52:L54)-MIN(L52:L54)</f>
        <v>21.85</v>
      </c>
      <c r="M51" s="37">
        <f>SUM(J51:L51)</f>
        <v>62.099999999999994</v>
      </c>
      <c r="N51" s="38"/>
      <c r="O51" s="4" t="s">
        <v>51</v>
      </c>
    </row>
    <row r="52" spans="1:20">
      <c r="D52" s="11">
        <v>25</v>
      </c>
      <c r="E52" s="110" t="s">
        <v>149</v>
      </c>
      <c r="F52" s="111" t="s">
        <v>92</v>
      </c>
      <c r="G52" s="81">
        <v>2001</v>
      </c>
      <c r="H52" s="29" t="s">
        <v>26</v>
      </c>
      <c r="I52" s="9" t="s">
        <v>44</v>
      </c>
      <c r="J52" s="18">
        <v>8</v>
      </c>
      <c r="K52" s="18">
        <v>11.1</v>
      </c>
      <c r="L52" s="18">
        <v>10.5</v>
      </c>
      <c r="M52" s="51">
        <f>SUM(J52:L52)</f>
        <v>29.6</v>
      </c>
      <c r="N52" s="11"/>
    </row>
    <row r="53" spans="1:20">
      <c r="D53" s="10">
        <v>26</v>
      </c>
      <c r="E53" s="7" t="s">
        <v>79</v>
      </c>
      <c r="F53" s="8" t="s">
        <v>67</v>
      </c>
      <c r="G53" s="101">
        <v>2001</v>
      </c>
      <c r="H53" s="29" t="s">
        <v>26</v>
      </c>
      <c r="I53" s="9" t="s">
        <v>44</v>
      </c>
      <c r="J53" s="21">
        <v>9.1999999999999993</v>
      </c>
      <c r="K53" s="21">
        <v>11.4</v>
      </c>
      <c r="L53" s="21">
        <v>10.4</v>
      </c>
      <c r="M53" s="51">
        <f>SUM(J53:L53)</f>
        <v>31</v>
      </c>
      <c r="N53" s="10"/>
    </row>
    <row r="54" spans="1:20">
      <c r="D54" s="10">
        <v>27</v>
      </c>
      <c r="E54" s="12" t="s">
        <v>79</v>
      </c>
      <c r="F54" s="9" t="s">
        <v>73</v>
      </c>
      <c r="G54" s="117">
        <v>2000</v>
      </c>
      <c r="H54" s="29" t="s">
        <v>26</v>
      </c>
      <c r="I54" s="9" t="s">
        <v>44</v>
      </c>
      <c r="J54" s="21">
        <v>8.35</v>
      </c>
      <c r="K54" s="21">
        <v>11.3</v>
      </c>
      <c r="L54" s="21">
        <v>11.35</v>
      </c>
      <c r="M54" s="51">
        <f>SUM(J54:L54)</f>
        <v>31</v>
      </c>
      <c r="N54" s="11"/>
    </row>
    <row r="55" spans="1:20">
      <c r="D55" s="2"/>
      <c r="M55" s="17"/>
    </row>
    <row r="56" spans="1:20">
      <c r="C56" s="4" t="s">
        <v>51</v>
      </c>
      <c r="M56" s="17"/>
    </row>
    <row r="57" spans="1:20">
      <c r="A57" s="2"/>
      <c r="B57" s="4" t="s">
        <v>13</v>
      </c>
      <c r="E57" s="4" t="s">
        <v>0</v>
      </c>
      <c r="J57" s="15" t="s">
        <v>1</v>
      </c>
      <c r="K57" s="15" t="s">
        <v>27</v>
      </c>
      <c r="L57" s="15" t="s">
        <v>2</v>
      </c>
      <c r="M57" s="24" t="s">
        <v>3</v>
      </c>
      <c r="N57" s="2" t="s">
        <v>14</v>
      </c>
      <c r="R57" s="4" t="s">
        <v>93</v>
      </c>
    </row>
    <row r="58" spans="1:20" ht="13.8" thickBot="1">
      <c r="A58" s="69"/>
      <c r="B58" s="69"/>
      <c r="C58" s="69"/>
      <c r="D58" s="70"/>
      <c r="E58" s="68" t="s">
        <v>6</v>
      </c>
      <c r="F58" s="69"/>
      <c r="G58" s="71"/>
      <c r="H58" s="72"/>
      <c r="I58" s="69"/>
      <c r="J58" s="73"/>
      <c r="K58" s="73"/>
      <c r="L58" s="73"/>
      <c r="M58" s="74"/>
      <c r="N58" s="71"/>
      <c r="O58" s="2"/>
      <c r="Q58" s="4" t="s">
        <v>51</v>
      </c>
    </row>
    <row r="59" spans="1:20" ht="13.8" thickBot="1">
      <c r="A59" s="30"/>
      <c r="B59" s="31" t="s">
        <v>12</v>
      </c>
      <c r="C59" s="31" t="s">
        <v>129</v>
      </c>
      <c r="D59" s="40" t="s">
        <v>51</v>
      </c>
      <c r="E59" s="32"/>
      <c r="F59" s="32"/>
      <c r="G59" s="33"/>
      <c r="H59" s="34"/>
      <c r="I59" s="35"/>
      <c r="J59" s="36">
        <f>SUM(J60:J62)-MIN(J60:J62)</f>
        <v>8.25</v>
      </c>
      <c r="K59" s="36">
        <f>SUM(K60:K62)-MIN(K60:K62)</f>
        <v>11.1</v>
      </c>
      <c r="L59" s="36">
        <f>SUM(L60:L62)-MIN(L60:L62)</f>
        <v>11.1</v>
      </c>
      <c r="M59" s="37">
        <f t="shared" ref="M59:M66" si="3">SUM(J59:L59)</f>
        <v>30.450000000000003</v>
      </c>
      <c r="N59" s="38"/>
      <c r="O59" s="4" t="s">
        <v>51</v>
      </c>
      <c r="R59" s="19"/>
    </row>
    <row r="60" spans="1:20">
      <c r="D60" s="11">
        <v>28</v>
      </c>
      <c r="E60" s="65" t="s">
        <v>137</v>
      </c>
      <c r="F60" s="4" t="s">
        <v>138</v>
      </c>
      <c r="G60" s="66">
        <v>1995</v>
      </c>
      <c r="H60" s="29" t="s">
        <v>12</v>
      </c>
      <c r="I60" s="9" t="s">
        <v>129</v>
      </c>
      <c r="J60" s="18">
        <v>8.25</v>
      </c>
      <c r="K60" s="18">
        <v>11.1</v>
      </c>
      <c r="L60" s="18">
        <v>11.1</v>
      </c>
      <c r="M60" s="51">
        <f t="shared" si="3"/>
        <v>30.450000000000003</v>
      </c>
      <c r="N60" s="11"/>
      <c r="R60" s="19"/>
      <c r="T60" s="19"/>
    </row>
    <row r="61" spans="1:20">
      <c r="D61" s="102"/>
      <c r="E61" s="7" t="s">
        <v>51</v>
      </c>
      <c r="F61" s="8" t="s">
        <v>51</v>
      </c>
      <c r="G61" s="55" t="s">
        <v>51</v>
      </c>
      <c r="H61" s="29" t="s">
        <v>51</v>
      </c>
      <c r="I61" s="9" t="s">
        <v>51</v>
      </c>
      <c r="J61" s="21">
        <v>0</v>
      </c>
      <c r="K61" s="21">
        <v>0</v>
      </c>
      <c r="L61" s="21">
        <v>0</v>
      </c>
      <c r="M61" s="51">
        <f t="shared" si="3"/>
        <v>0</v>
      </c>
      <c r="N61" s="14"/>
      <c r="R61" s="19"/>
      <c r="S61" s="12"/>
      <c r="T61" s="19"/>
    </row>
    <row r="62" spans="1:20" ht="13.8" thickBot="1">
      <c r="D62" s="55" t="s">
        <v>51</v>
      </c>
      <c r="E62" s="89" t="s">
        <v>51</v>
      </c>
      <c r="F62" s="106" t="s">
        <v>51</v>
      </c>
      <c r="G62" s="55" t="s">
        <v>51</v>
      </c>
      <c r="H62" s="95" t="s">
        <v>51</v>
      </c>
      <c r="I62" s="92" t="s">
        <v>51</v>
      </c>
      <c r="J62" s="93">
        <v>0</v>
      </c>
      <c r="K62" s="93">
        <v>0</v>
      </c>
      <c r="L62" s="93">
        <v>0</v>
      </c>
      <c r="M62" s="88">
        <f t="shared" si="3"/>
        <v>0</v>
      </c>
      <c r="N62" s="55"/>
      <c r="R62" s="19"/>
      <c r="T62" s="19"/>
    </row>
    <row r="63" spans="1:20" ht="13.8" thickBot="1">
      <c r="A63" s="30"/>
      <c r="B63" s="31" t="s">
        <v>26</v>
      </c>
      <c r="C63" s="31" t="s">
        <v>44</v>
      </c>
      <c r="D63" s="40"/>
      <c r="E63" s="32"/>
      <c r="F63" s="32"/>
      <c r="G63" s="33"/>
      <c r="H63" s="34"/>
      <c r="I63" s="35"/>
      <c r="J63" s="36">
        <f>SUM(J64:J66)-MIN(J64:J66)</f>
        <v>16</v>
      </c>
      <c r="K63" s="36">
        <f>SUM(K64:K66)-MIN(K64:K66)</f>
        <v>22.200000000000003</v>
      </c>
      <c r="L63" s="36">
        <f>SUM(L64:L66)-MIN(L64:L66)</f>
        <v>21.6</v>
      </c>
      <c r="M63" s="37">
        <f t="shared" si="3"/>
        <v>59.800000000000004</v>
      </c>
      <c r="N63" s="38"/>
      <c r="O63" s="4" t="s">
        <v>51</v>
      </c>
      <c r="R63" s="19"/>
    </row>
    <row r="64" spans="1:20">
      <c r="D64" s="14">
        <v>29</v>
      </c>
      <c r="E64" s="65" t="s">
        <v>94</v>
      </c>
      <c r="F64" s="12" t="s">
        <v>75</v>
      </c>
      <c r="G64" s="11">
        <v>1999</v>
      </c>
      <c r="H64" s="29" t="s">
        <v>26</v>
      </c>
      <c r="I64" s="9" t="s">
        <v>44</v>
      </c>
      <c r="J64" s="18">
        <v>8.1</v>
      </c>
      <c r="K64" s="18">
        <v>11.3</v>
      </c>
      <c r="L64" s="18">
        <v>11.2</v>
      </c>
      <c r="M64" s="51">
        <f t="shared" si="3"/>
        <v>30.599999999999998</v>
      </c>
      <c r="N64" s="11"/>
      <c r="R64" s="19" t="s">
        <v>51</v>
      </c>
      <c r="T64" s="19"/>
    </row>
    <row r="65" spans="1:20">
      <c r="D65" s="103">
        <v>30</v>
      </c>
      <c r="E65" s="22" t="s">
        <v>79</v>
      </c>
      <c r="F65" s="12" t="s">
        <v>72</v>
      </c>
      <c r="G65" s="11">
        <v>1998</v>
      </c>
      <c r="H65" s="29" t="s">
        <v>26</v>
      </c>
      <c r="I65" s="9" t="s">
        <v>44</v>
      </c>
      <c r="J65" s="21">
        <v>7.9</v>
      </c>
      <c r="K65" s="21">
        <v>10.9</v>
      </c>
      <c r="L65" s="21">
        <v>10.4</v>
      </c>
      <c r="M65" s="51">
        <f t="shared" si="3"/>
        <v>29.200000000000003</v>
      </c>
      <c r="N65" s="14"/>
      <c r="R65" s="19"/>
      <c r="T65" s="19"/>
    </row>
    <row r="66" spans="1:20">
      <c r="D66" s="10">
        <v>31</v>
      </c>
      <c r="E66" s="67" t="s">
        <v>120</v>
      </c>
      <c r="F66" s="67" t="s">
        <v>21</v>
      </c>
      <c r="G66" s="10">
        <v>2000</v>
      </c>
      <c r="H66" s="47" t="s">
        <v>26</v>
      </c>
      <c r="I66" s="8" t="s">
        <v>44</v>
      </c>
      <c r="J66" s="21">
        <v>7.6</v>
      </c>
      <c r="K66" s="21">
        <v>10.4</v>
      </c>
      <c r="L66" s="21">
        <v>10.4</v>
      </c>
      <c r="M66" s="54">
        <f t="shared" si="3"/>
        <v>28.4</v>
      </c>
      <c r="N66" s="10"/>
      <c r="R66" s="19"/>
      <c r="T66" s="19"/>
    </row>
    <row r="67" spans="1:20">
      <c r="D67" s="2"/>
      <c r="M67" s="17"/>
      <c r="R67" s="19"/>
      <c r="T67" s="19"/>
    </row>
    <row r="68" spans="1:20">
      <c r="M68" s="17"/>
      <c r="R68" s="19"/>
      <c r="T68" s="19"/>
    </row>
    <row r="70" spans="1:20" ht="13.8" thickBot="1">
      <c r="A70" s="69"/>
      <c r="B70" s="69"/>
      <c r="C70" s="69"/>
      <c r="D70" s="70"/>
      <c r="E70" s="68" t="s">
        <v>7</v>
      </c>
      <c r="F70" s="69"/>
      <c r="G70" s="71"/>
      <c r="H70" s="72"/>
      <c r="I70" s="69"/>
      <c r="J70" s="73"/>
      <c r="K70" s="73"/>
      <c r="L70" s="73"/>
      <c r="M70" s="74"/>
      <c r="N70" s="71"/>
      <c r="O70" s="2"/>
    </row>
    <row r="71" spans="1:20" ht="13.8" thickBot="1">
      <c r="A71" s="30"/>
      <c r="B71" s="31" t="s">
        <v>26</v>
      </c>
      <c r="C71" s="31" t="s">
        <v>44</v>
      </c>
      <c r="D71" s="40"/>
      <c r="E71" s="32"/>
      <c r="F71" s="32"/>
      <c r="G71" s="33"/>
      <c r="H71" s="34"/>
      <c r="I71" s="35"/>
      <c r="J71" s="36">
        <f>SUM(J72:J74)-MIN(J72:J74)</f>
        <v>15.65</v>
      </c>
      <c r="K71" s="36">
        <f>SUM(K72:K74)-MIN(K72:K74)</f>
        <v>21.7</v>
      </c>
      <c r="L71" s="36">
        <f>SUM(L72:L74)-MIN(L72:L74)</f>
        <v>21.2</v>
      </c>
      <c r="M71" s="37">
        <f t="shared" ref="M71:M82" si="4">SUM(J71:L71)</f>
        <v>58.55</v>
      </c>
      <c r="N71" s="38"/>
      <c r="O71" s="4" t="s">
        <v>51</v>
      </c>
      <c r="R71" s="19"/>
    </row>
    <row r="72" spans="1:20">
      <c r="D72" s="81">
        <v>32</v>
      </c>
      <c r="E72" s="111" t="s">
        <v>66</v>
      </c>
      <c r="F72" s="119" t="s">
        <v>32</v>
      </c>
      <c r="G72" s="81">
        <v>1997</v>
      </c>
      <c r="H72" s="133" t="s">
        <v>26</v>
      </c>
      <c r="I72" s="119" t="s">
        <v>44</v>
      </c>
      <c r="J72" s="137">
        <v>8.0500000000000007</v>
      </c>
      <c r="K72" s="137">
        <v>11.2</v>
      </c>
      <c r="L72" s="137">
        <v>10.75</v>
      </c>
      <c r="M72" s="139">
        <f t="shared" si="4"/>
        <v>30</v>
      </c>
      <c r="N72" s="14"/>
      <c r="R72" s="19"/>
      <c r="T72" s="19"/>
    </row>
    <row r="73" spans="1:20">
      <c r="D73" s="10">
        <v>33</v>
      </c>
      <c r="E73" s="67" t="s">
        <v>119</v>
      </c>
      <c r="F73" s="8" t="s">
        <v>67</v>
      </c>
      <c r="G73" s="10">
        <v>1997</v>
      </c>
      <c r="H73" s="134" t="s">
        <v>26</v>
      </c>
      <c r="I73" s="8" t="s">
        <v>44</v>
      </c>
      <c r="J73" s="21">
        <v>7.6</v>
      </c>
      <c r="K73" s="21">
        <v>10.5</v>
      </c>
      <c r="L73" s="21">
        <v>10.45</v>
      </c>
      <c r="M73" s="140">
        <f t="shared" si="4"/>
        <v>28.55</v>
      </c>
      <c r="N73" s="10"/>
      <c r="R73" s="19"/>
      <c r="T73" s="19"/>
    </row>
    <row r="74" spans="1:20" ht="13.8" thickBot="1">
      <c r="D74" s="135" t="s">
        <v>51</v>
      </c>
      <c r="F74" s="136"/>
      <c r="G74" s="135"/>
      <c r="H74" s="26" t="s">
        <v>51</v>
      </c>
      <c r="I74" s="136" t="s">
        <v>51</v>
      </c>
      <c r="J74" s="100">
        <v>0</v>
      </c>
      <c r="K74" s="138">
        <v>0</v>
      </c>
      <c r="L74" s="100">
        <v>0</v>
      </c>
      <c r="M74" s="88">
        <f t="shared" si="4"/>
        <v>0</v>
      </c>
      <c r="N74" s="64"/>
    </row>
    <row r="75" spans="1:20" ht="13.8" thickBot="1">
      <c r="A75" s="30"/>
      <c r="B75" s="31" t="s">
        <v>12</v>
      </c>
      <c r="C75" s="31" t="s">
        <v>38</v>
      </c>
      <c r="D75" s="40"/>
      <c r="E75" s="32"/>
      <c r="F75" s="32"/>
      <c r="G75" s="33"/>
      <c r="H75" s="34"/>
      <c r="I75" s="35"/>
      <c r="J75" s="36">
        <f>SUM(J76:J78)-MIN(J76:J78)</f>
        <v>8.75</v>
      </c>
      <c r="K75" s="36">
        <f>SUM(K76:K78)-MIN(K76:K78)</f>
        <v>11.2</v>
      </c>
      <c r="L75" s="36">
        <f>SUM(L76:L78)-MIN(L76:L78)</f>
        <v>11.85</v>
      </c>
      <c r="M75" s="37">
        <f t="shared" si="4"/>
        <v>31.799999999999997</v>
      </c>
      <c r="N75" s="38"/>
      <c r="O75" s="4" t="s">
        <v>51</v>
      </c>
    </row>
    <row r="76" spans="1:20">
      <c r="D76" s="66">
        <v>34</v>
      </c>
      <c r="E76" s="13" t="s">
        <v>39</v>
      </c>
      <c r="F76" s="4" t="s">
        <v>31</v>
      </c>
      <c r="G76" s="11">
        <v>1997</v>
      </c>
      <c r="H76" s="29" t="s">
        <v>12</v>
      </c>
      <c r="I76" s="9" t="s">
        <v>38</v>
      </c>
      <c r="J76" s="18">
        <v>8.75</v>
      </c>
      <c r="K76" s="18">
        <v>11.2</v>
      </c>
      <c r="L76" s="18">
        <v>11.85</v>
      </c>
      <c r="M76" s="51">
        <f t="shared" si="4"/>
        <v>31.799999999999997</v>
      </c>
      <c r="N76" s="11"/>
    </row>
    <row r="77" spans="1:20">
      <c r="D77" s="103" t="s">
        <v>51</v>
      </c>
      <c r="E77" s="7" t="s">
        <v>51</v>
      </c>
      <c r="F77" s="67" t="s">
        <v>51</v>
      </c>
      <c r="G77" s="10" t="s">
        <v>51</v>
      </c>
      <c r="H77" s="29" t="s">
        <v>51</v>
      </c>
      <c r="I77" s="9" t="s">
        <v>51</v>
      </c>
      <c r="J77" s="21">
        <v>0</v>
      </c>
      <c r="K77" s="21">
        <v>0</v>
      </c>
      <c r="L77" s="21">
        <v>0</v>
      </c>
      <c r="M77" s="51">
        <f t="shared" si="4"/>
        <v>0</v>
      </c>
      <c r="N77" s="14"/>
    </row>
    <row r="78" spans="1:20" ht="13.8" thickBot="1">
      <c r="D78" s="103"/>
      <c r="E78" s="7"/>
      <c r="F78" s="67"/>
      <c r="G78" s="10"/>
      <c r="H78" s="29"/>
      <c r="I78" s="9"/>
      <c r="J78" s="21">
        <v>0</v>
      </c>
      <c r="K78" s="21">
        <v>0</v>
      </c>
      <c r="L78" s="21">
        <v>0</v>
      </c>
      <c r="M78" s="51">
        <f t="shared" si="4"/>
        <v>0</v>
      </c>
      <c r="N78" s="10"/>
      <c r="P78" s="4" t="s">
        <v>51</v>
      </c>
    </row>
    <row r="79" spans="1:20" ht="13.8" thickBot="1">
      <c r="A79" s="30"/>
      <c r="B79" s="31" t="s">
        <v>12</v>
      </c>
      <c r="C79" s="31" t="s">
        <v>40</v>
      </c>
      <c r="D79" s="40" t="s">
        <v>51</v>
      </c>
      <c r="E79" s="32"/>
      <c r="F79" s="32"/>
      <c r="G79" s="33"/>
      <c r="H79" s="34"/>
      <c r="I79" s="35"/>
      <c r="J79" s="36">
        <f>SUM(J80:J82)-MIN(J80:J82)</f>
        <v>17.5</v>
      </c>
      <c r="K79" s="36">
        <f>SUM(K80:K82)-MIN(K80:K82)</f>
        <v>22.3</v>
      </c>
      <c r="L79" s="36">
        <f>SUM(L80:L82)-MIN(L80:L82)</f>
        <v>23.25</v>
      </c>
      <c r="M79" s="37">
        <f t="shared" si="4"/>
        <v>63.05</v>
      </c>
      <c r="N79" s="38"/>
      <c r="O79" s="4" t="s">
        <v>51</v>
      </c>
    </row>
    <row r="80" spans="1:20">
      <c r="D80" s="11">
        <v>35</v>
      </c>
      <c r="E80" s="7" t="s">
        <v>117</v>
      </c>
      <c r="F80" s="8" t="s">
        <v>22</v>
      </c>
      <c r="G80" s="10">
        <v>1997</v>
      </c>
      <c r="H80" s="29" t="s">
        <v>12</v>
      </c>
      <c r="I80" s="9" t="s">
        <v>78</v>
      </c>
      <c r="J80" s="18">
        <v>8.8000000000000007</v>
      </c>
      <c r="K80" s="18">
        <v>10.9</v>
      </c>
      <c r="L80" s="18">
        <v>11.65</v>
      </c>
      <c r="M80" s="51">
        <f t="shared" si="4"/>
        <v>31.35</v>
      </c>
      <c r="N80" s="11"/>
    </row>
    <row r="81" spans="4:14">
      <c r="D81" s="10">
        <v>36</v>
      </c>
      <c r="E81" s="65" t="s">
        <v>52</v>
      </c>
      <c r="F81" s="9" t="s">
        <v>32</v>
      </c>
      <c r="G81" s="11">
        <v>1997</v>
      </c>
      <c r="H81" s="29" t="s">
        <v>12</v>
      </c>
      <c r="I81" s="9" t="s">
        <v>78</v>
      </c>
      <c r="J81" s="21">
        <v>8.6999999999999993</v>
      </c>
      <c r="K81" s="21">
        <v>11.4</v>
      </c>
      <c r="L81" s="21">
        <v>11.6</v>
      </c>
      <c r="M81" s="51">
        <f t="shared" si="4"/>
        <v>31.700000000000003</v>
      </c>
      <c r="N81" s="10"/>
    </row>
    <row r="82" spans="4:14">
      <c r="D82" s="10" t="s">
        <v>51</v>
      </c>
      <c r="E82" s="7"/>
      <c r="F82" s="67"/>
      <c r="G82" s="10" t="s">
        <v>51</v>
      </c>
      <c r="H82" s="29" t="s">
        <v>51</v>
      </c>
      <c r="I82" s="9" t="s">
        <v>51</v>
      </c>
      <c r="J82" s="21">
        <v>0</v>
      </c>
      <c r="K82" s="21">
        <v>0</v>
      </c>
      <c r="L82" s="21">
        <v>0</v>
      </c>
      <c r="M82" s="51">
        <f t="shared" si="4"/>
        <v>0</v>
      </c>
      <c r="N82" s="11"/>
    </row>
    <row r="89" spans="4:14">
      <c r="H89" s="26" t="s">
        <v>51</v>
      </c>
    </row>
  </sheetData>
  <mergeCells count="2">
    <mergeCell ref="A1:N1"/>
    <mergeCell ref="A2:N2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fitToHeight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67"/>
  <sheetViews>
    <sheetView workbookViewId="0">
      <selection activeCell="A2" sqref="A2:N2"/>
    </sheetView>
  </sheetViews>
  <sheetFormatPr defaultRowHeight="13.2"/>
  <cols>
    <col min="1" max="1" width="3.5546875" customWidth="1"/>
    <col min="2" max="2" width="8" customWidth="1"/>
    <col min="3" max="3" width="18.44140625" customWidth="1"/>
    <col min="4" max="4" width="6" customWidth="1"/>
    <col min="5" max="5" width="16.88671875" customWidth="1"/>
    <col min="6" max="6" width="10.88671875" customWidth="1"/>
    <col min="7" max="7" width="12.44140625" customWidth="1"/>
    <col min="9" max="9" width="11" customWidth="1"/>
  </cols>
  <sheetData>
    <row r="1" spans="1:14" ht="24.6">
      <c r="A1" s="142" t="s">
        <v>113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ht="20.399999999999999">
      <c r="A2" s="143" t="s">
        <v>15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4">
      <c r="A3" s="4"/>
      <c r="B3" s="4"/>
      <c r="C3" s="4"/>
      <c r="D3" s="2"/>
      <c r="E3" s="4"/>
      <c r="F3" s="4"/>
      <c r="G3" s="2"/>
      <c r="H3" s="26"/>
      <c r="I3" s="4"/>
      <c r="J3" s="19"/>
      <c r="K3" s="19"/>
      <c r="L3" s="19"/>
      <c r="M3" s="20"/>
      <c r="N3" s="2"/>
    </row>
    <row r="4" spans="1:14">
      <c r="A4" s="2"/>
      <c r="B4" s="4" t="s">
        <v>13</v>
      </c>
      <c r="C4" s="4"/>
      <c r="D4" s="2"/>
      <c r="E4" s="4" t="s">
        <v>0</v>
      </c>
      <c r="F4" s="4"/>
      <c r="G4" s="2"/>
      <c r="H4" s="26"/>
      <c r="I4" s="4"/>
      <c r="J4" s="15" t="s">
        <v>1</v>
      </c>
      <c r="K4" s="15" t="s">
        <v>27</v>
      </c>
      <c r="L4" s="15" t="s">
        <v>2</v>
      </c>
      <c r="M4" s="24" t="s">
        <v>3</v>
      </c>
      <c r="N4" s="2" t="s">
        <v>14</v>
      </c>
    </row>
    <row r="5" spans="1:14">
      <c r="A5" s="2"/>
      <c r="B5" s="3"/>
      <c r="C5" s="3"/>
      <c r="D5" s="2"/>
      <c r="E5" s="3"/>
      <c r="F5" s="3"/>
      <c r="G5" s="1"/>
      <c r="H5" s="27"/>
      <c r="I5" s="3"/>
      <c r="J5" s="16"/>
      <c r="K5" s="16"/>
      <c r="L5" s="16"/>
      <c r="M5" s="24"/>
      <c r="N5" s="2"/>
    </row>
    <row r="6" spans="1:14">
      <c r="A6" s="4"/>
      <c r="B6" s="4"/>
      <c r="C6" s="4"/>
      <c r="D6" s="25"/>
      <c r="E6" s="46"/>
      <c r="F6" s="6"/>
      <c r="G6" s="25"/>
      <c r="H6" s="28"/>
      <c r="I6" s="6"/>
      <c r="J6" s="17"/>
      <c r="K6" s="17"/>
      <c r="L6" s="17"/>
      <c r="M6" s="20"/>
      <c r="N6" s="25"/>
    </row>
    <row r="7" spans="1:14">
      <c r="A7" s="4"/>
      <c r="B7" s="4"/>
      <c r="C7" s="4"/>
      <c r="D7" s="1"/>
      <c r="E7" s="3"/>
      <c r="F7" s="3"/>
      <c r="G7" s="1"/>
      <c r="H7" s="27"/>
      <c r="I7" s="3"/>
      <c r="J7" s="16"/>
      <c r="K7" s="16"/>
      <c r="L7" s="16"/>
      <c r="M7" s="24"/>
      <c r="N7" s="2"/>
    </row>
    <row r="8" spans="1:14">
      <c r="A8" s="4"/>
      <c r="B8" s="4"/>
      <c r="C8" s="4"/>
      <c r="D8" s="39" t="s">
        <v>51</v>
      </c>
      <c r="E8" s="68" t="s">
        <v>37</v>
      </c>
      <c r="F8" s="6"/>
      <c r="G8" s="25"/>
      <c r="H8" s="28"/>
      <c r="I8" s="6"/>
      <c r="J8" s="17"/>
      <c r="K8" s="17"/>
      <c r="L8" s="17"/>
      <c r="M8" s="20"/>
      <c r="N8" s="2"/>
    </row>
    <row r="9" spans="1:14">
      <c r="A9" s="6"/>
      <c r="B9" s="6"/>
      <c r="C9" s="6" t="s">
        <v>51</v>
      </c>
      <c r="D9" s="58">
        <v>1</v>
      </c>
      <c r="E9" s="4" t="s">
        <v>98</v>
      </c>
      <c r="F9" s="4" t="s">
        <v>23</v>
      </c>
      <c r="G9" s="2">
        <v>2005</v>
      </c>
      <c r="H9" s="26" t="s">
        <v>12</v>
      </c>
      <c r="I9" s="4" t="s">
        <v>128</v>
      </c>
      <c r="J9" s="19">
        <v>0</v>
      </c>
      <c r="K9" s="19">
        <v>9.4</v>
      </c>
      <c r="L9" s="19">
        <v>9.5500000000000007</v>
      </c>
      <c r="M9" s="17">
        <f t="shared" ref="M9:M15" si="0">SUM(J9:L9)</f>
        <v>18.950000000000003</v>
      </c>
      <c r="N9" s="58">
        <v>1</v>
      </c>
    </row>
    <row r="10" spans="1:14">
      <c r="A10" s="2"/>
      <c r="B10" s="3"/>
      <c r="C10" s="3"/>
      <c r="D10" s="58">
        <v>2</v>
      </c>
      <c r="E10" s="4" t="s">
        <v>115</v>
      </c>
      <c r="F10" s="4" t="s">
        <v>99</v>
      </c>
      <c r="G10" s="2">
        <v>2005</v>
      </c>
      <c r="H10" s="26" t="s">
        <v>12</v>
      </c>
      <c r="I10" s="4" t="s">
        <v>128</v>
      </c>
      <c r="J10" s="19">
        <v>0</v>
      </c>
      <c r="K10" s="19">
        <v>9.4</v>
      </c>
      <c r="L10" s="19">
        <v>9.4</v>
      </c>
      <c r="M10" s="17">
        <f t="shared" si="0"/>
        <v>18.8</v>
      </c>
      <c r="N10" s="58">
        <v>2</v>
      </c>
    </row>
    <row r="11" spans="1:14">
      <c r="A11" s="5"/>
      <c r="B11" s="6"/>
      <c r="C11" s="6"/>
      <c r="D11" s="58">
        <v>3</v>
      </c>
      <c r="E11" s="4" t="s">
        <v>116</v>
      </c>
      <c r="F11" s="4" t="s">
        <v>24</v>
      </c>
      <c r="G11" s="2">
        <v>2005</v>
      </c>
      <c r="H11" s="26" t="s">
        <v>12</v>
      </c>
      <c r="I11" s="4" t="s">
        <v>128</v>
      </c>
      <c r="J11" s="19">
        <v>0</v>
      </c>
      <c r="K11" s="19">
        <v>9.1999999999999993</v>
      </c>
      <c r="L11" s="19">
        <v>9.35</v>
      </c>
      <c r="M11" s="17">
        <f t="shared" si="0"/>
        <v>18.549999999999997</v>
      </c>
      <c r="N11" s="58">
        <v>3</v>
      </c>
    </row>
    <row r="12" spans="1:14">
      <c r="A12" s="4"/>
      <c r="B12" s="4"/>
      <c r="C12" s="4"/>
      <c r="D12" s="58" t="s">
        <v>58</v>
      </c>
      <c r="E12" s="4" t="s">
        <v>103</v>
      </c>
      <c r="F12" s="4" t="s">
        <v>21</v>
      </c>
      <c r="G12" s="2">
        <v>2006</v>
      </c>
      <c r="H12" s="26" t="s">
        <v>12</v>
      </c>
      <c r="I12" s="4" t="s">
        <v>78</v>
      </c>
      <c r="J12" s="19">
        <v>0</v>
      </c>
      <c r="K12" s="19">
        <v>9.1</v>
      </c>
      <c r="L12" s="19">
        <v>8.9499999999999993</v>
      </c>
      <c r="M12" s="17">
        <f t="shared" si="0"/>
        <v>18.049999999999997</v>
      </c>
      <c r="N12" s="58" t="s">
        <v>58</v>
      </c>
    </row>
    <row r="13" spans="1:14">
      <c r="A13" s="4"/>
      <c r="B13" s="4"/>
      <c r="C13" s="4"/>
      <c r="D13" s="58" t="s">
        <v>56</v>
      </c>
      <c r="E13" s="4" t="s">
        <v>118</v>
      </c>
      <c r="F13" s="4" t="s">
        <v>29</v>
      </c>
      <c r="G13" s="2">
        <v>2005</v>
      </c>
      <c r="H13" s="26" t="s">
        <v>12</v>
      </c>
      <c r="I13" s="4" t="s">
        <v>78</v>
      </c>
      <c r="J13" s="19">
        <v>0</v>
      </c>
      <c r="K13" s="19">
        <v>8.8000000000000007</v>
      </c>
      <c r="L13" s="19">
        <v>8.9499999999999993</v>
      </c>
      <c r="M13" s="17">
        <f t="shared" si="0"/>
        <v>17.75</v>
      </c>
      <c r="N13" s="58" t="s">
        <v>56</v>
      </c>
    </row>
    <row r="14" spans="1:14">
      <c r="A14" s="4"/>
      <c r="B14" s="4"/>
      <c r="C14" s="4" t="s">
        <v>51</v>
      </c>
      <c r="D14" s="58" t="s">
        <v>53</v>
      </c>
      <c r="E14" s="4" t="s">
        <v>148</v>
      </c>
      <c r="F14" s="4" t="s">
        <v>96</v>
      </c>
      <c r="G14" s="2" t="s">
        <v>51</v>
      </c>
      <c r="H14" s="26" t="s">
        <v>12</v>
      </c>
      <c r="I14" s="4" t="s">
        <v>43</v>
      </c>
      <c r="J14" s="19">
        <v>0</v>
      </c>
      <c r="K14" s="19">
        <v>8.8000000000000007</v>
      </c>
      <c r="L14" s="19">
        <v>8.75</v>
      </c>
      <c r="M14" s="17">
        <f t="shared" si="0"/>
        <v>17.55</v>
      </c>
      <c r="N14" s="58" t="s">
        <v>53</v>
      </c>
    </row>
    <row r="15" spans="1:14">
      <c r="A15" s="4"/>
      <c r="B15" s="4"/>
      <c r="C15" s="4"/>
      <c r="D15" s="58" t="s">
        <v>54</v>
      </c>
      <c r="E15" s="4" t="s">
        <v>104</v>
      </c>
      <c r="F15" s="4" t="s">
        <v>77</v>
      </c>
      <c r="G15" s="2">
        <v>2006</v>
      </c>
      <c r="H15" s="26" t="s">
        <v>12</v>
      </c>
      <c r="I15" s="4" t="s">
        <v>78</v>
      </c>
      <c r="J15" s="19">
        <v>0</v>
      </c>
      <c r="K15" s="19">
        <v>8.6</v>
      </c>
      <c r="L15" s="19">
        <v>8.75</v>
      </c>
      <c r="M15" s="17">
        <f t="shared" si="0"/>
        <v>17.350000000000001</v>
      </c>
      <c r="N15" s="58" t="s">
        <v>54</v>
      </c>
    </row>
    <row r="16" spans="1:14">
      <c r="A16" s="4"/>
      <c r="B16" s="4"/>
      <c r="C16" s="4"/>
      <c r="D16" s="59"/>
      <c r="E16" s="3"/>
      <c r="F16" s="4"/>
      <c r="G16" s="2"/>
      <c r="H16" s="26"/>
      <c r="I16" s="4"/>
      <c r="J16" s="19"/>
      <c r="K16" s="19"/>
      <c r="L16" s="19"/>
      <c r="M16" s="57"/>
      <c r="N16" s="59"/>
    </row>
    <row r="17" spans="1:14">
      <c r="A17" s="4"/>
      <c r="B17" s="4"/>
      <c r="C17" s="4"/>
      <c r="D17" s="59"/>
      <c r="E17" s="3"/>
      <c r="F17" s="4"/>
      <c r="G17" s="2"/>
      <c r="H17" s="26"/>
      <c r="I17" s="4"/>
      <c r="J17" s="19"/>
      <c r="K17" s="19"/>
      <c r="L17" s="19"/>
      <c r="M17" s="57"/>
      <c r="N17" s="59"/>
    </row>
    <row r="18" spans="1:14">
      <c r="A18" s="4"/>
      <c r="B18" s="4"/>
      <c r="C18" s="4"/>
      <c r="D18" s="2"/>
      <c r="E18" s="84" t="s">
        <v>4</v>
      </c>
      <c r="F18" s="4"/>
      <c r="G18" s="2"/>
      <c r="H18" s="26"/>
      <c r="I18" s="4"/>
      <c r="J18" s="19"/>
      <c r="K18" s="19"/>
      <c r="L18" s="19"/>
      <c r="M18" s="20"/>
      <c r="N18" s="2"/>
    </row>
    <row r="19" spans="1:14">
      <c r="A19" s="4"/>
      <c r="B19" s="4"/>
      <c r="C19" s="4"/>
      <c r="D19" s="2">
        <v>1</v>
      </c>
      <c r="E19" s="4" t="s">
        <v>63</v>
      </c>
      <c r="F19" s="4" t="s">
        <v>25</v>
      </c>
      <c r="G19" s="2">
        <v>2002</v>
      </c>
      <c r="H19" s="26" t="s">
        <v>12</v>
      </c>
      <c r="I19" s="4" t="s">
        <v>48</v>
      </c>
      <c r="J19" s="19">
        <v>8.8000000000000007</v>
      </c>
      <c r="K19" s="19">
        <v>11.2</v>
      </c>
      <c r="L19" s="19">
        <v>11.5</v>
      </c>
      <c r="M19" s="17">
        <f t="shared" ref="M19:M35" si="1">SUM(J19:L19)</f>
        <v>31.5</v>
      </c>
      <c r="N19" s="2">
        <v>1</v>
      </c>
    </row>
    <row r="20" spans="1:14">
      <c r="A20" s="4"/>
      <c r="B20" s="4"/>
      <c r="C20" s="4"/>
      <c r="D20" s="2">
        <v>2</v>
      </c>
      <c r="E20" s="4" t="s">
        <v>114</v>
      </c>
      <c r="F20" s="4" t="s">
        <v>33</v>
      </c>
      <c r="G20" s="2">
        <v>2004</v>
      </c>
      <c r="H20" s="26" t="s">
        <v>12</v>
      </c>
      <c r="I20" s="4" t="s">
        <v>38</v>
      </c>
      <c r="J20" s="19">
        <v>7.9</v>
      </c>
      <c r="K20" s="19">
        <v>11.5</v>
      </c>
      <c r="L20" s="19">
        <v>11.75</v>
      </c>
      <c r="M20" s="17">
        <f t="shared" si="1"/>
        <v>31.15</v>
      </c>
      <c r="N20" s="2">
        <v>2</v>
      </c>
    </row>
    <row r="21" spans="1:14">
      <c r="A21" s="4"/>
      <c r="B21" s="4"/>
      <c r="C21" s="4"/>
      <c r="D21" s="2">
        <v>3</v>
      </c>
      <c r="E21" s="4" t="s">
        <v>61</v>
      </c>
      <c r="F21" s="4" t="s">
        <v>29</v>
      </c>
      <c r="G21" s="2">
        <v>2002</v>
      </c>
      <c r="H21" s="26" t="s">
        <v>12</v>
      </c>
      <c r="I21" s="4" t="s">
        <v>48</v>
      </c>
      <c r="J21" s="19">
        <v>7.65</v>
      </c>
      <c r="K21" s="19">
        <v>12.05</v>
      </c>
      <c r="L21" s="19">
        <v>11.2</v>
      </c>
      <c r="M21" s="17">
        <f t="shared" si="1"/>
        <v>30.900000000000002</v>
      </c>
      <c r="N21" s="2">
        <v>3</v>
      </c>
    </row>
    <row r="22" spans="1:14">
      <c r="A22" s="4"/>
      <c r="B22" s="4"/>
      <c r="C22" s="4"/>
      <c r="D22" s="56">
        <v>4</v>
      </c>
      <c r="E22" s="4" t="s">
        <v>76</v>
      </c>
      <c r="F22" s="4" t="s">
        <v>30</v>
      </c>
      <c r="G22" s="2">
        <v>2003</v>
      </c>
      <c r="H22" s="26" t="s">
        <v>12</v>
      </c>
      <c r="I22" s="4" t="s">
        <v>47</v>
      </c>
      <c r="J22" s="19">
        <v>7.95</v>
      </c>
      <c r="K22" s="19">
        <v>10.9</v>
      </c>
      <c r="L22" s="19">
        <v>11.75</v>
      </c>
      <c r="M22" s="17">
        <f t="shared" si="1"/>
        <v>30.6</v>
      </c>
      <c r="N22" s="2">
        <v>4</v>
      </c>
    </row>
    <row r="23" spans="1:14">
      <c r="A23" s="4"/>
      <c r="B23" s="4"/>
      <c r="C23" s="4"/>
      <c r="D23" s="2">
        <v>5</v>
      </c>
      <c r="E23" s="4" t="s">
        <v>62</v>
      </c>
      <c r="F23" s="4" t="s">
        <v>33</v>
      </c>
      <c r="G23" s="2">
        <v>2002</v>
      </c>
      <c r="H23" s="26" t="s">
        <v>12</v>
      </c>
      <c r="I23" s="4" t="s">
        <v>48</v>
      </c>
      <c r="J23" s="19">
        <v>8.1</v>
      </c>
      <c r="K23" s="19">
        <v>11.2</v>
      </c>
      <c r="L23" s="19">
        <v>11.3</v>
      </c>
      <c r="M23" s="17">
        <f t="shared" si="1"/>
        <v>30.599999999999998</v>
      </c>
      <c r="N23" s="2">
        <v>5</v>
      </c>
    </row>
    <row r="24" spans="1:14">
      <c r="A24" s="4"/>
      <c r="B24" s="4"/>
      <c r="C24" s="4"/>
      <c r="D24" s="2">
        <v>6</v>
      </c>
      <c r="E24" s="4" t="s">
        <v>95</v>
      </c>
      <c r="F24" s="4" t="s">
        <v>30</v>
      </c>
      <c r="G24" s="2">
        <v>2004</v>
      </c>
      <c r="H24" s="26" t="s">
        <v>12</v>
      </c>
      <c r="I24" s="4" t="s">
        <v>47</v>
      </c>
      <c r="J24" s="19">
        <v>7.85</v>
      </c>
      <c r="K24" s="19">
        <v>11</v>
      </c>
      <c r="L24" s="19">
        <v>11.7</v>
      </c>
      <c r="M24" s="17">
        <f t="shared" si="1"/>
        <v>30.55</v>
      </c>
      <c r="N24" s="2">
        <v>6</v>
      </c>
    </row>
    <row r="25" spans="1:14">
      <c r="A25" s="4"/>
      <c r="B25" s="4"/>
      <c r="C25" s="4"/>
      <c r="D25" s="2">
        <v>7</v>
      </c>
      <c r="E25" s="105" t="s">
        <v>64</v>
      </c>
      <c r="F25" s="4" t="s">
        <v>65</v>
      </c>
      <c r="G25" s="2">
        <v>2002</v>
      </c>
      <c r="H25" s="26" t="s">
        <v>12</v>
      </c>
      <c r="I25" s="4" t="s">
        <v>38</v>
      </c>
      <c r="J25" s="19">
        <v>8.25</v>
      </c>
      <c r="K25" s="19">
        <v>11.1</v>
      </c>
      <c r="L25" s="19">
        <v>11.15</v>
      </c>
      <c r="M25" s="17">
        <f t="shared" si="1"/>
        <v>30.5</v>
      </c>
      <c r="N25" s="2">
        <v>7</v>
      </c>
    </row>
    <row r="26" spans="1:14">
      <c r="A26" s="4"/>
      <c r="B26" s="4"/>
      <c r="C26" s="4"/>
      <c r="D26" s="2">
        <v>8</v>
      </c>
      <c r="E26" s="4" t="s">
        <v>76</v>
      </c>
      <c r="F26" s="4" t="s">
        <v>29</v>
      </c>
      <c r="G26" s="2">
        <v>2002</v>
      </c>
      <c r="H26" s="26" t="s">
        <v>12</v>
      </c>
      <c r="I26" s="4" t="s">
        <v>43</v>
      </c>
      <c r="J26" s="19">
        <v>8</v>
      </c>
      <c r="K26" s="19">
        <v>11.1</v>
      </c>
      <c r="L26" s="19">
        <v>11.25</v>
      </c>
      <c r="M26" s="17">
        <f t="shared" si="1"/>
        <v>30.35</v>
      </c>
      <c r="N26" s="2">
        <v>8</v>
      </c>
    </row>
    <row r="27" spans="1:14">
      <c r="A27" s="4"/>
      <c r="B27" s="4"/>
      <c r="C27" s="4"/>
      <c r="D27" s="2">
        <v>9</v>
      </c>
      <c r="E27" s="4" t="s">
        <v>74</v>
      </c>
      <c r="F27" s="4" t="s">
        <v>65</v>
      </c>
      <c r="G27" s="2">
        <v>2003</v>
      </c>
      <c r="H27" s="26" t="s">
        <v>12</v>
      </c>
      <c r="I27" s="4" t="s">
        <v>47</v>
      </c>
      <c r="J27" s="19">
        <v>7.4</v>
      </c>
      <c r="K27" s="19">
        <v>11.1</v>
      </c>
      <c r="L27" s="19">
        <v>11.55</v>
      </c>
      <c r="M27" s="17">
        <f t="shared" si="1"/>
        <v>30.05</v>
      </c>
      <c r="N27" s="2">
        <v>9</v>
      </c>
    </row>
    <row r="28" spans="1:14">
      <c r="A28" s="4"/>
      <c r="B28" s="4"/>
      <c r="C28" s="4"/>
      <c r="D28" s="2">
        <v>10</v>
      </c>
      <c r="E28" s="4" t="s">
        <v>102</v>
      </c>
      <c r="F28" s="4" t="s">
        <v>60</v>
      </c>
      <c r="G28" s="2">
        <v>2002</v>
      </c>
      <c r="H28" s="26" t="s">
        <v>12</v>
      </c>
      <c r="I28" s="4" t="s">
        <v>38</v>
      </c>
      <c r="J28" s="19">
        <v>7.7</v>
      </c>
      <c r="K28" s="19">
        <v>10.5</v>
      </c>
      <c r="L28" s="19">
        <v>11.85</v>
      </c>
      <c r="M28" s="17">
        <f t="shared" si="1"/>
        <v>30.049999999999997</v>
      </c>
      <c r="N28" s="2">
        <v>10</v>
      </c>
    </row>
    <row r="29" spans="1:14">
      <c r="A29" s="4"/>
      <c r="B29" s="4"/>
      <c r="C29" s="4"/>
      <c r="D29" s="2">
        <v>11</v>
      </c>
      <c r="E29" s="4" t="s">
        <v>90</v>
      </c>
      <c r="F29" s="4" t="s">
        <v>91</v>
      </c>
      <c r="G29" s="2">
        <v>2004</v>
      </c>
      <c r="H29" s="26" t="s">
        <v>12</v>
      </c>
      <c r="I29" s="4" t="s">
        <v>38</v>
      </c>
      <c r="J29" s="19">
        <v>7.5</v>
      </c>
      <c r="K29" s="19">
        <v>10.5</v>
      </c>
      <c r="L29" s="19">
        <v>11.65</v>
      </c>
      <c r="M29" s="17">
        <f t="shared" si="1"/>
        <v>29.65</v>
      </c>
      <c r="N29" s="2">
        <v>11</v>
      </c>
    </row>
    <row r="30" spans="1:14">
      <c r="A30" s="4"/>
      <c r="B30" s="4"/>
      <c r="C30" s="4"/>
      <c r="D30" s="58" t="s">
        <v>55</v>
      </c>
      <c r="E30" s="4" t="s">
        <v>121</v>
      </c>
      <c r="F30" s="4" t="s">
        <v>122</v>
      </c>
      <c r="G30" s="2">
        <v>2002</v>
      </c>
      <c r="H30" s="26" t="s">
        <v>26</v>
      </c>
      <c r="I30" s="4" t="s">
        <v>44</v>
      </c>
      <c r="J30" s="19">
        <v>7.5</v>
      </c>
      <c r="K30" s="19">
        <v>10.9</v>
      </c>
      <c r="L30" s="19">
        <v>11.2</v>
      </c>
      <c r="M30" s="17">
        <f t="shared" si="1"/>
        <v>29.599999999999998</v>
      </c>
      <c r="N30" s="58" t="s">
        <v>55</v>
      </c>
    </row>
    <row r="31" spans="1:14">
      <c r="A31" s="4"/>
      <c r="B31" s="4"/>
      <c r="C31" s="4"/>
      <c r="D31" s="58" t="s">
        <v>69</v>
      </c>
      <c r="E31" s="4" t="s">
        <v>94</v>
      </c>
      <c r="F31" s="4" t="s">
        <v>33</v>
      </c>
      <c r="G31" s="2">
        <v>2002</v>
      </c>
      <c r="H31" s="26" t="s">
        <v>26</v>
      </c>
      <c r="I31" s="4" t="s">
        <v>44</v>
      </c>
      <c r="J31" s="19">
        <v>7.4</v>
      </c>
      <c r="K31" s="19">
        <v>10.4</v>
      </c>
      <c r="L31" s="19">
        <v>11.7</v>
      </c>
      <c r="M31" s="17">
        <f t="shared" si="1"/>
        <v>29.5</v>
      </c>
      <c r="N31" s="58" t="s">
        <v>69</v>
      </c>
    </row>
    <row r="32" spans="1:14">
      <c r="A32" s="4"/>
      <c r="B32" s="4"/>
      <c r="C32" s="4"/>
      <c r="D32" s="25">
        <v>14</v>
      </c>
      <c r="E32" s="4" t="s">
        <v>100</v>
      </c>
      <c r="F32" s="4" t="s">
        <v>101</v>
      </c>
      <c r="G32" s="2">
        <v>2003</v>
      </c>
      <c r="H32" s="26" t="s">
        <v>12</v>
      </c>
      <c r="I32" s="4" t="s">
        <v>38</v>
      </c>
      <c r="J32" s="19">
        <v>7</v>
      </c>
      <c r="K32" s="19">
        <v>10.6</v>
      </c>
      <c r="L32" s="19">
        <v>11.3</v>
      </c>
      <c r="M32" s="17">
        <f t="shared" si="1"/>
        <v>28.900000000000002</v>
      </c>
      <c r="N32" s="25">
        <v>14</v>
      </c>
    </row>
    <row r="33" spans="1:14">
      <c r="D33" s="56">
        <v>15</v>
      </c>
      <c r="E33" s="4" t="s">
        <v>142</v>
      </c>
      <c r="F33" s="4" t="s">
        <v>72</v>
      </c>
      <c r="G33" s="2">
        <v>2002</v>
      </c>
      <c r="H33" s="26" t="s">
        <v>12</v>
      </c>
      <c r="I33" s="4" t="s">
        <v>43</v>
      </c>
      <c r="J33" s="19">
        <v>7.1</v>
      </c>
      <c r="K33" s="19">
        <v>10.7</v>
      </c>
      <c r="L33" s="19">
        <v>10.85</v>
      </c>
      <c r="M33" s="17">
        <f t="shared" si="1"/>
        <v>28.65</v>
      </c>
      <c r="N33" s="2">
        <v>15</v>
      </c>
    </row>
    <row r="34" spans="1:14">
      <c r="D34" s="56">
        <v>16</v>
      </c>
      <c r="E34" s="4" t="s">
        <v>123</v>
      </c>
      <c r="F34" s="4" t="s">
        <v>77</v>
      </c>
      <c r="G34" s="2">
        <v>2003</v>
      </c>
      <c r="H34" s="26" t="s">
        <v>26</v>
      </c>
      <c r="I34" s="4" t="s">
        <v>44</v>
      </c>
      <c r="J34" s="19">
        <v>7</v>
      </c>
      <c r="K34" s="19">
        <v>10.5</v>
      </c>
      <c r="L34" s="19">
        <v>10.9</v>
      </c>
      <c r="M34" s="17">
        <f t="shared" si="1"/>
        <v>28.4</v>
      </c>
      <c r="N34" s="2">
        <v>16</v>
      </c>
    </row>
    <row r="35" spans="1:14">
      <c r="D35" s="56">
        <v>17</v>
      </c>
      <c r="E35" s="4" t="s">
        <v>147</v>
      </c>
      <c r="F35" s="4" t="s">
        <v>34</v>
      </c>
      <c r="G35" s="2">
        <v>2002</v>
      </c>
      <c r="H35" s="26" t="s">
        <v>12</v>
      </c>
      <c r="I35" s="4" t="s">
        <v>43</v>
      </c>
      <c r="J35" s="19">
        <v>6</v>
      </c>
      <c r="K35" s="19">
        <v>9.6999999999999993</v>
      </c>
      <c r="L35" s="19">
        <v>10.4</v>
      </c>
      <c r="M35" s="17">
        <f t="shared" si="1"/>
        <v>26.1</v>
      </c>
      <c r="N35" s="2">
        <v>17</v>
      </c>
    </row>
    <row r="36" spans="1:14">
      <c r="D36" s="56"/>
      <c r="E36" s="4"/>
      <c r="F36" s="4"/>
      <c r="G36" s="2"/>
      <c r="H36" s="26"/>
      <c r="I36" s="4"/>
      <c r="J36" s="19"/>
      <c r="K36" s="19"/>
      <c r="L36" s="19"/>
      <c r="M36" s="57"/>
      <c r="N36" s="2"/>
    </row>
    <row r="37" spans="1:14">
      <c r="D37" s="56"/>
      <c r="E37" s="4"/>
      <c r="F37" s="4"/>
      <c r="G37" s="2"/>
      <c r="H37" s="26"/>
      <c r="I37" s="4"/>
      <c r="J37" s="19"/>
      <c r="K37" s="19"/>
      <c r="L37" s="19"/>
      <c r="M37" s="57"/>
      <c r="N37" s="2"/>
    </row>
    <row r="38" spans="1:14">
      <c r="D38" s="56"/>
      <c r="E38" s="4"/>
      <c r="F38" s="4"/>
      <c r="G38" s="2"/>
      <c r="H38" s="26"/>
      <c r="I38" s="4"/>
      <c r="J38" s="19"/>
      <c r="K38" s="19"/>
      <c r="L38" s="19"/>
      <c r="M38" s="57"/>
      <c r="N38" s="2"/>
    </row>
    <row r="39" spans="1:14">
      <c r="D39" s="56"/>
      <c r="E39" s="4"/>
      <c r="F39" s="4"/>
      <c r="G39" s="2"/>
      <c r="H39" s="26"/>
      <c r="I39" s="4"/>
      <c r="J39" s="19"/>
      <c r="K39" s="19"/>
      <c r="L39" s="19"/>
      <c r="M39" s="57"/>
      <c r="N39" s="2"/>
    </row>
    <row r="40" spans="1:14">
      <c r="D40" s="56"/>
      <c r="E40" s="4"/>
      <c r="F40" s="4"/>
      <c r="G40" s="2"/>
      <c r="H40" s="26"/>
      <c r="I40" s="4"/>
      <c r="J40" s="19"/>
      <c r="K40" s="19"/>
      <c r="L40" s="19"/>
      <c r="M40" s="57"/>
      <c r="N40" s="2"/>
    </row>
    <row r="41" spans="1:14">
      <c r="D41" s="56"/>
      <c r="E41" s="4"/>
      <c r="F41" s="4"/>
      <c r="G41" s="2"/>
      <c r="H41" s="26"/>
      <c r="I41" s="4"/>
      <c r="J41" s="19"/>
      <c r="K41" s="19"/>
      <c r="L41" s="19"/>
      <c r="M41" s="57"/>
      <c r="N41" s="2"/>
    </row>
    <row r="42" spans="1:14">
      <c r="D42" s="56"/>
      <c r="E42" s="4"/>
      <c r="F42" s="4"/>
      <c r="G42" s="2"/>
      <c r="H42" s="26"/>
      <c r="I42" s="4"/>
      <c r="J42" s="19"/>
      <c r="K42" s="19"/>
      <c r="L42" s="19"/>
      <c r="M42" s="57"/>
      <c r="N42" s="2"/>
    </row>
    <row r="43" spans="1:14">
      <c r="A43" s="4"/>
      <c r="B43" s="4"/>
      <c r="C43" s="4"/>
    </row>
    <row r="44" spans="1:14" hidden="1">
      <c r="A44" s="4"/>
      <c r="B44" s="4"/>
      <c r="C44" s="4"/>
    </row>
    <row r="45" spans="1:14">
      <c r="A45" s="4"/>
      <c r="B45" s="4"/>
      <c r="C45" s="4"/>
      <c r="D45" s="39"/>
      <c r="E45" s="68" t="s">
        <v>5</v>
      </c>
      <c r="F45" s="6"/>
      <c r="G45" s="25"/>
      <c r="H45" s="28"/>
      <c r="I45" s="6"/>
      <c r="J45" s="17"/>
      <c r="K45" s="17"/>
      <c r="L45" s="17"/>
      <c r="M45" s="20"/>
      <c r="N45" s="2"/>
    </row>
    <row r="46" spans="1:14">
      <c r="D46" s="58" t="s">
        <v>152</v>
      </c>
      <c r="E46" s="6" t="s">
        <v>79</v>
      </c>
      <c r="F46" s="6" t="s">
        <v>67</v>
      </c>
      <c r="G46" s="25">
        <v>2001</v>
      </c>
      <c r="H46" s="28" t="s">
        <v>26</v>
      </c>
      <c r="I46" s="6" t="s">
        <v>44</v>
      </c>
      <c r="J46" s="17">
        <v>9.1999999999999993</v>
      </c>
      <c r="K46" s="17">
        <v>11.4</v>
      </c>
      <c r="L46" s="17">
        <v>10.4</v>
      </c>
      <c r="M46" s="17">
        <f>SUM(J46:L46)</f>
        <v>31</v>
      </c>
      <c r="N46" s="58" t="s">
        <v>152</v>
      </c>
    </row>
    <row r="47" spans="1:14">
      <c r="D47" s="58" t="s">
        <v>152</v>
      </c>
      <c r="E47" s="6" t="s">
        <v>79</v>
      </c>
      <c r="F47" s="6" t="s">
        <v>73</v>
      </c>
      <c r="G47" s="25">
        <v>2000</v>
      </c>
      <c r="H47" s="28" t="s">
        <v>26</v>
      </c>
      <c r="I47" s="6" t="s">
        <v>44</v>
      </c>
      <c r="J47" s="17">
        <v>8.35</v>
      </c>
      <c r="K47" s="17">
        <v>11.3</v>
      </c>
      <c r="L47" s="17">
        <v>11.35</v>
      </c>
      <c r="M47" s="17">
        <f>SUM(J47:L47)</f>
        <v>31</v>
      </c>
      <c r="N47" s="58" t="s">
        <v>152</v>
      </c>
    </row>
    <row r="48" spans="1:14">
      <c r="A48" s="4"/>
      <c r="B48" s="6"/>
      <c r="C48" s="6"/>
      <c r="D48" s="58" t="s">
        <v>57</v>
      </c>
      <c r="E48" s="6" t="s">
        <v>149</v>
      </c>
      <c r="F48" s="6" t="s">
        <v>92</v>
      </c>
      <c r="G48" s="25">
        <v>2001</v>
      </c>
      <c r="H48" s="28" t="s">
        <v>26</v>
      </c>
      <c r="I48" s="6" t="s">
        <v>44</v>
      </c>
      <c r="J48" s="17">
        <v>8</v>
      </c>
      <c r="K48" s="17">
        <v>11.1</v>
      </c>
      <c r="L48" s="17">
        <v>10.5</v>
      </c>
      <c r="M48" s="17">
        <f>SUM(J48:L48)</f>
        <v>29.6</v>
      </c>
      <c r="N48" s="58" t="s">
        <v>57</v>
      </c>
    </row>
    <row r="49" spans="1:15">
      <c r="A49" s="4"/>
      <c r="B49" s="4"/>
      <c r="C49" s="4"/>
      <c r="D49" s="58"/>
      <c r="E49" s="3"/>
      <c r="F49" s="4"/>
      <c r="G49" s="2"/>
      <c r="H49" s="26"/>
      <c r="I49" s="4"/>
      <c r="J49" s="19"/>
      <c r="K49" s="19"/>
      <c r="L49" s="19"/>
      <c r="M49" s="57"/>
      <c r="N49" s="58"/>
      <c r="O49" s="63"/>
    </row>
    <row r="50" spans="1:15">
      <c r="A50" s="4"/>
      <c r="B50" s="4"/>
      <c r="C50" s="4"/>
      <c r="D50" s="58"/>
      <c r="E50" s="3"/>
      <c r="F50" s="4"/>
      <c r="G50" s="2"/>
      <c r="H50" s="26"/>
      <c r="I50" s="4"/>
      <c r="J50" s="19"/>
      <c r="K50" s="19"/>
      <c r="L50" s="19"/>
      <c r="M50" s="57"/>
      <c r="N50" s="58"/>
      <c r="O50" s="63"/>
    </row>
    <row r="51" spans="1:15">
      <c r="A51" s="4"/>
      <c r="B51" s="4"/>
      <c r="C51" s="4"/>
      <c r="D51" s="39"/>
      <c r="E51" s="68" t="s">
        <v>6</v>
      </c>
      <c r="F51" s="6"/>
      <c r="G51" s="25"/>
      <c r="H51" s="28"/>
      <c r="I51" s="6"/>
      <c r="J51" s="17"/>
      <c r="K51" s="17"/>
      <c r="L51" s="17"/>
      <c r="M51" s="20"/>
      <c r="N51" s="2"/>
      <c r="O51" s="63"/>
    </row>
    <row r="52" spans="1:15">
      <c r="A52" s="4"/>
      <c r="B52" s="4"/>
      <c r="C52" s="4"/>
      <c r="D52" s="2">
        <v>1</v>
      </c>
      <c r="E52" s="4" t="s">
        <v>94</v>
      </c>
      <c r="F52" s="4" t="s">
        <v>75</v>
      </c>
      <c r="G52" s="2">
        <v>1999</v>
      </c>
      <c r="H52" s="26" t="s">
        <v>26</v>
      </c>
      <c r="I52" s="4" t="s">
        <v>44</v>
      </c>
      <c r="J52" s="19">
        <v>8.1</v>
      </c>
      <c r="K52" s="19">
        <v>11.3</v>
      </c>
      <c r="L52" s="19">
        <v>11.2</v>
      </c>
      <c r="M52" s="17">
        <f>SUM(J52:L52)</f>
        <v>30.599999999999998</v>
      </c>
      <c r="N52" s="2">
        <v>1</v>
      </c>
      <c r="O52" s="63"/>
    </row>
    <row r="53" spans="1:15">
      <c r="A53" s="4"/>
      <c r="B53" s="4"/>
      <c r="C53" s="4"/>
      <c r="D53" s="56">
        <v>2</v>
      </c>
      <c r="E53" s="4" t="s">
        <v>137</v>
      </c>
      <c r="F53" s="4" t="s">
        <v>138</v>
      </c>
      <c r="G53" s="2">
        <v>1995</v>
      </c>
      <c r="H53" s="26" t="s">
        <v>12</v>
      </c>
      <c r="I53" s="4" t="s">
        <v>129</v>
      </c>
      <c r="J53" s="19">
        <v>8.25</v>
      </c>
      <c r="K53" s="19">
        <v>11.1</v>
      </c>
      <c r="L53" s="19">
        <v>11.1</v>
      </c>
      <c r="M53" s="17">
        <f>SUM(J53:L53)</f>
        <v>30.450000000000003</v>
      </c>
      <c r="N53" s="2">
        <v>2</v>
      </c>
      <c r="O53" s="63"/>
    </row>
    <row r="54" spans="1:15">
      <c r="A54" s="4"/>
      <c r="B54" s="4"/>
      <c r="C54" s="4"/>
      <c r="D54" s="56">
        <v>3</v>
      </c>
      <c r="E54" s="105" t="s">
        <v>79</v>
      </c>
      <c r="F54" s="4" t="s">
        <v>72</v>
      </c>
      <c r="G54" s="2">
        <v>1998</v>
      </c>
      <c r="H54" s="26" t="s">
        <v>26</v>
      </c>
      <c r="I54" s="4" t="s">
        <v>44</v>
      </c>
      <c r="J54" s="19">
        <v>7.9</v>
      </c>
      <c r="K54" s="19">
        <v>10.9</v>
      </c>
      <c r="L54" s="19">
        <v>10.4</v>
      </c>
      <c r="M54" s="17">
        <f>SUM(J54:L54)</f>
        <v>29.200000000000003</v>
      </c>
      <c r="N54" s="2">
        <v>3</v>
      </c>
      <c r="O54" s="63"/>
    </row>
    <row r="55" spans="1:15">
      <c r="A55" s="4"/>
      <c r="B55" s="4"/>
      <c r="C55" s="4"/>
      <c r="D55" s="56">
        <v>4</v>
      </c>
      <c r="E55" s="4" t="s">
        <v>120</v>
      </c>
      <c r="F55" s="4" t="s">
        <v>21</v>
      </c>
      <c r="G55" s="2">
        <v>2000</v>
      </c>
      <c r="H55" s="26" t="s">
        <v>26</v>
      </c>
      <c r="I55" s="4" t="s">
        <v>44</v>
      </c>
      <c r="J55" s="19">
        <v>7.6</v>
      </c>
      <c r="K55" s="19">
        <v>10.4</v>
      </c>
      <c r="L55" s="19">
        <v>10.4</v>
      </c>
      <c r="M55" s="17">
        <f>SUM(J55:L55)</f>
        <v>28.4</v>
      </c>
      <c r="N55" s="2">
        <v>4</v>
      </c>
      <c r="O55" s="63"/>
    </row>
    <row r="56" spans="1:15">
      <c r="A56" s="4"/>
      <c r="B56" s="4"/>
      <c r="C56" s="4"/>
      <c r="D56" s="56"/>
      <c r="E56" s="3"/>
      <c r="F56" s="4"/>
      <c r="G56" s="2"/>
      <c r="H56" s="26"/>
      <c r="I56" s="4"/>
      <c r="J56" s="19"/>
      <c r="K56" s="19"/>
      <c r="L56" s="19"/>
      <c r="M56" s="57"/>
      <c r="N56" s="2"/>
      <c r="O56" s="63"/>
    </row>
    <row r="57" spans="1:15">
      <c r="A57" s="4"/>
      <c r="B57" s="4"/>
      <c r="C57" s="4"/>
      <c r="D57" s="56"/>
      <c r="E57" s="3"/>
      <c r="F57" s="4"/>
      <c r="G57" s="2"/>
      <c r="H57" s="26"/>
      <c r="I57" s="4"/>
      <c r="J57" s="19"/>
      <c r="K57" s="19"/>
      <c r="L57" s="19"/>
      <c r="M57" s="57"/>
      <c r="N57" s="2"/>
      <c r="O57" s="63"/>
    </row>
    <row r="58" spans="1:15">
      <c r="A58" s="4"/>
      <c r="B58" s="4"/>
      <c r="C58" s="4"/>
      <c r="D58" s="39"/>
      <c r="E58" s="68" t="s">
        <v>7</v>
      </c>
      <c r="F58" s="6"/>
      <c r="G58" s="25"/>
      <c r="H58" s="28"/>
      <c r="I58" s="6"/>
      <c r="J58" s="17"/>
      <c r="K58" s="17"/>
      <c r="L58" s="17"/>
      <c r="M58" s="20"/>
      <c r="O58" s="63"/>
    </row>
    <row r="59" spans="1:15">
      <c r="D59" s="2">
        <v>1</v>
      </c>
      <c r="E59" s="4" t="s">
        <v>39</v>
      </c>
      <c r="F59" s="4" t="s">
        <v>31</v>
      </c>
      <c r="G59" s="2">
        <v>1997</v>
      </c>
      <c r="H59" s="26" t="s">
        <v>12</v>
      </c>
      <c r="I59" s="4" t="s">
        <v>38</v>
      </c>
      <c r="J59" s="19">
        <v>8.75</v>
      </c>
      <c r="K59" s="19">
        <v>11.2</v>
      </c>
      <c r="L59" s="19">
        <v>11.85</v>
      </c>
      <c r="M59" s="17">
        <f>SUM(J59:L59)</f>
        <v>31.799999999999997</v>
      </c>
      <c r="N59" s="2">
        <v>1</v>
      </c>
    </row>
    <row r="60" spans="1:15">
      <c r="D60" s="2">
        <v>2</v>
      </c>
      <c r="E60" s="4" t="s">
        <v>52</v>
      </c>
      <c r="F60" s="4" t="s">
        <v>32</v>
      </c>
      <c r="G60" s="2">
        <v>1997</v>
      </c>
      <c r="H60" s="26" t="s">
        <v>12</v>
      </c>
      <c r="I60" s="4" t="s">
        <v>78</v>
      </c>
      <c r="J60" s="19">
        <v>8.6999999999999993</v>
      </c>
      <c r="K60" s="19">
        <v>11.4</v>
      </c>
      <c r="L60" s="19">
        <v>11.6</v>
      </c>
      <c r="M60" s="17">
        <f>SUM(J60:L60)</f>
        <v>31.700000000000003</v>
      </c>
      <c r="N60" s="2">
        <v>2</v>
      </c>
    </row>
    <row r="61" spans="1:15">
      <c r="A61" s="4"/>
      <c r="B61" s="4"/>
      <c r="C61" s="4"/>
      <c r="D61" s="131">
        <v>3</v>
      </c>
      <c r="E61" s="4" t="s">
        <v>117</v>
      </c>
      <c r="F61" s="4" t="s">
        <v>22</v>
      </c>
      <c r="G61" s="2">
        <v>1997</v>
      </c>
      <c r="H61" s="26" t="s">
        <v>12</v>
      </c>
      <c r="I61" s="4" t="s">
        <v>78</v>
      </c>
      <c r="J61" s="19">
        <v>8.8000000000000007</v>
      </c>
      <c r="K61" s="19">
        <v>10.9</v>
      </c>
      <c r="L61" s="19">
        <v>11.65</v>
      </c>
      <c r="M61" s="17">
        <f>SUM(J61:L61)</f>
        <v>31.35</v>
      </c>
      <c r="N61" s="131">
        <v>3</v>
      </c>
    </row>
    <row r="62" spans="1:15">
      <c r="A62" s="4"/>
      <c r="B62" s="4"/>
      <c r="C62" s="4"/>
      <c r="D62" s="132">
        <v>4</v>
      </c>
      <c r="E62" s="4" t="s">
        <v>66</v>
      </c>
      <c r="F62" s="4" t="s">
        <v>32</v>
      </c>
      <c r="G62" s="2">
        <v>1997</v>
      </c>
      <c r="H62" s="26" t="s">
        <v>26</v>
      </c>
      <c r="I62" s="4" t="s">
        <v>44</v>
      </c>
      <c r="J62" s="19">
        <v>8.0500000000000007</v>
      </c>
      <c r="K62" s="19">
        <v>11.2</v>
      </c>
      <c r="L62" s="19">
        <v>10.75</v>
      </c>
      <c r="M62" s="17">
        <f>SUM(J62:L62)</f>
        <v>30</v>
      </c>
      <c r="N62" s="132">
        <v>4</v>
      </c>
    </row>
    <row r="63" spans="1:15">
      <c r="A63" s="4"/>
      <c r="B63" s="4"/>
      <c r="C63" s="4"/>
      <c r="D63" s="132">
        <v>5</v>
      </c>
      <c r="E63" s="4" t="s">
        <v>119</v>
      </c>
      <c r="F63" s="4" t="s">
        <v>67</v>
      </c>
      <c r="G63" s="2">
        <v>1997</v>
      </c>
      <c r="H63" s="26" t="s">
        <v>26</v>
      </c>
      <c r="I63" s="4" t="s">
        <v>44</v>
      </c>
      <c r="J63" s="19">
        <v>7.6</v>
      </c>
      <c r="K63" s="19">
        <v>10.5</v>
      </c>
      <c r="L63" s="19">
        <v>10.45</v>
      </c>
      <c r="M63" s="17">
        <f>SUM(J63:L63)</f>
        <v>28.55</v>
      </c>
      <c r="N63" s="132">
        <v>5</v>
      </c>
    </row>
    <row r="67" spans="3:3">
      <c r="C67" t="s">
        <v>51</v>
      </c>
    </row>
  </sheetData>
  <sortState ref="E59:M63">
    <sortCondition descending="1" ref="M59:M63"/>
  </sortState>
  <mergeCells count="2">
    <mergeCell ref="A1:N1"/>
    <mergeCell ref="A2:N2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5"/>
  <sheetViews>
    <sheetView workbookViewId="0">
      <selection activeCell="C26" sqref="C26"/>
    </sheetView>
  </sheetViews>
  <sheetFormatPr defaultColWidth="9.109375" defaultRowHeight="13.2"/>
  <cols>
    <col min="1" max="1" width="7.44140625" style="6" customWidth="1"/>
    <col min="2" max="2" width="6.88671875" style="6" bestFit="1" customWidth="1"/>
    <col min="3" max="3" width="22.88671875" style="46" bestFit="1" customWidth="1"/>
    <col min="4" max="4" width="3.88671875" style="39" customWidth="1"/>
    <col min="5" max="7" width="9.109375" style="17"/>
    <col min="8" max="8" width="9.109375" style="20"/>
    <col min="9" max="9" width="9.109375" style="25"/>
    <col min="10" max="16384" width="9.109375" style="6"/>
  </cols>
  <sheetData>
    <row r="1" spans="1:16" s="41" customFormat="1" ht="24.6">
      <c r="A1" s="142" t="s">
        <v>113</v>
      </c>
      <c r="B1" s="142"/>
      <c r="C1" s="142"/>
      <c r="D1" s="142"/>
      <c r="E1" s="142"/>
      <c r="F1" s="142"/>
      <c r="G1" s="142"/>
      <c r="H1" s="142"/>
      <c r="I1" s="142"/>
    </row>
    <row r="2" spans="1:16" s="44" customFormat="1" ht="20.399999999999999">
      <c r="A2" s="141" t="s">
        <v>15</v>
      </c>
      <c r="B2" s="141"/>
      <c r="C2" s="141"/>
      <c r="D2" s="141"/>
      <c r="E2" s="141"/>
      <c r="F2" s="141"/>
      <c r="G2" s="141"/>
      <c r="H2" s="141"/>
      <c r="I2" s="141"/>
    </row>
    <row r="4" spans="1:16">
      <c r="A4" s="25"/>
      <c r="B4" s="6" t="s">
        <v>13</v>
      </c>
      <c r="E4" s="45" t="s">
        <v>1</v>
      </c>
      <c r="F4" s="45" t="s">
        <v>27</v>
      </c>
      <c r="G4" s="45" t="s">
        <v>2</v>
      </c>
      <c r="H4" s="24" t="s">
        <v>3</v>
      </c>
      <c r="I4" s="25" t="s">
        <v>14</v>
      </c>
      <c r="J4" s="25"/>
    </row>
    <row r="5" spans="1:16">
      <c r="A5" s="25"/>
      <c r="B5" s="46"/>
      <c r="E5" s="24"/>
      <c r="F5" s="24"/>
      <c r="G5" s="24"/>
      <c r="H5" s="24"/>
      <c r="J5" s="25"/>
    </row>
    <row r="6" spans="1:16">
      <c r="A6" s="49"/>
      <c r="C6" s="83" t="s">
        <v>37</v>
      </c>
      <c r="D6" s="25"/>
      <c r="J6" s="25"/>
    </row>
    <row r="7" spans="1:16">
      <c r="A7" s="59">
        <v>1</v>
      </c>
      <c r="B7" s="46" t="s">
        <v>12</v>
      </c>
      <c r="C7" s="46" t="s">
        <v>38</v>
      </c>
      <c r="F7" s="17">
        <v>18.8</v>
      </c>
      <c r="G7" s="17">
        <v>18.950000000000003</v>
      </c>
      <c r="H7" s="20">
        <v>37.75</v>
      </c>
      <c r="I7" s="59">
        <v>1</v>
      </c>
      <c r="M7" s="17"/>
    </row>
    <row r="8" spans="1:16">
      <c r="A8" s="59" t="s">
        <v>71</v>
      </c>
      <c r="B8" s="46" t="s">
        <v>12</v>
      </c>
      <c r="C8" s="46" t="s">
        <v>78</v>
      </c>
      <c r="E8" s="17">
        <v>0</v>
      </c>
      <c r="F8" s="17">
        <v>17.899999999999999</v>
      </c>
      <c r="G8" s="17">
        <v>17.899999999999999</v>
      </c>
      <c r="H8" s="20">
        <v>35.799999999999997</v>
      </c>
      <c r="I8" s="59" t="s">
        <v>71</v>
      </c>
      <c r="L8" s="6" t="s">
        <v>51</v>
      </c>
      <c r="M8" s="17" t="s">
        <v>51</v>
      </c>
      <c r="N8" s="6" t="s">
        <v>51</v>
      </c>
      <c r="O8" s="6" t="s">
        <v>51</v>
      </c>
      <c r="P8" s="6" t="s">
        <v>51</v>
      </c>
    </row>
    <row r="9" spans="1:16">
      <c r="A9" s="25"/>
    </row>
    <row r="10" spans="1:16">
      <c r="A10" s="25"/>
      <c r="C10" s="83" t="s">
        <v>4</v>
      </c>
      <c r="D10" s="25"/>
      <c r="J10" s="25"/>
    </row>
    <row r="11" spans="1:16">
      <c r="A11" s="25">
        <v>1</v>
      </c>
      <c r="B11" s="46" t="s">
        <v>12</v>
      </c>
      <c r="C11" s="46" t="s">
        <v>48</v>
      </c>
      <c r="D11" s="25"/>
      <c r="E11" s="61">
        <v>16.899999999999999</v>
      </c>
      <c r="F11" s="17">
        <v>23.250000000000004</v>
      </c>
      <c r="G11" s="17">
        <v>22.8</v>
      </c>
      <c r="H11" s="20">
        <v>62.95</v>
      </c>
      <c r="I11" s="25">
        <v>1</v>
      </c>
    </row>
    <row r="12" spans="1:16">
      <c r="A12" s="25">
        <v>2</v>
      </c>
      <c r="B12" s="46" t="s">
        <v>12</v>
      </c>
      <c r="C12" s="46" t="s">
        <v>49</v>
      </c>
      <c r="E12" s="17">
        <v>16.150000000000002</v>
      </c>
      <c r="F12" s="17">
        <v>22.6</v>
      </c>
      <c r="G12" s="17">
        <v>23.6</v>
      </c>
      <c r="H12" s="20">
        <v>62.35</v>
      </c>
      <c r="I12" s="25">
        <v>2</v>
      </c>
    </row>
    <row r="13" spans="1:16">
      <c r="A13" s="25">
        <v>3</v>
      </c>
      <c r="B13" s="46" t="s">
        <v>12</v>
      </c>
      <c r="C13" s="46" t="s">
        <v>47</v>
      </c>
      <c r="D13" s="25"/>
      <c r="E13" s="17">
        <v>15.800000000000002</v>
      </c>
      <c r="F13" s="17">
        <v>22.1</v>
      </c>
      <c r="G13" s="17">
        <v>23.45</v>
      </c>
      <c r="H13" s="20">
        <v>61.350000000000009</v>
      </c>
      <c r="I13" s="25">
        <v>3</v>
      </c>
    </row>
    <row r="14" spans="1:16">
      <c r="A14" s="25">
        <v>4</v>
      </c>
      <c r="B14" s="46" t="s">
        <v>26</v>
      </c>
      <c r="C14" s="46" t="s">
        <v>44</v>
      </c>
      <c r="D14" s="25"/>
      <c r="E14" s="61">
        <v>14.899999999999999</v>
      </c>
      <c r="F14" s="17">
        <v>21.4</v>
      </c>
      <c r="G14" s="17">
        <v>22.9</v>
      </c>
      <c r="H14" s="20">
        <v>59.199999999999996</v>
      </c>
      <c r="I14" s="25">
        <v>4</v>
      </c>
    </row>
    <row r="15" spans="1:16">
      <c r="A15" s="25">
        <v>5</v>
      </c>
      <c r="B15" s="46" t="s">
        <v>12</v>
      </c>
      <c r="C15" s="46" t="s">
        <v>43</v>
      </c>
      <c r="D15" s="25"/>
      <c r="E15" s="61">
        <v>15.100000000000001</v>
      </c>
      <c r="F15" s="17">
        <v>21.799999999999997</v>
      </c>
      <c r="G15" s="17">
        <v>22.1</v>
      </c>
      <c r="H15" s="20">
        <v>59</v>
      </c>
      <c r="I15" s="25">
        <v>5</v>
      </c>
    </row>
    <row r="16" spans="1:16">
      <c r="A16" s="25">
        <v>6</v>
      </c>
      <c r="B16" s="46" t="s">
        <v>12</v>
      </c>
      <c r="C16" s="46" t="s">
        <v>50</v>
      </c>
      <c r="D16" s="25"/>
      <c r="E16" s="17">
        <v>14.5</v>
      </c>
      <c r="F16" s="17">
        <v>21.1</v>
      </c>
      <c r="G16" s="17">
        <v>22.950000000000003</v>
      </c>
      <c r="H16" s="20">
        <v>58.550000000000004</v>
      </c>
      <c r="I16" s="25">
        <v>6</v>
      </c>
    </row>
    <row r="17" spans="1:13">
      <c r="A17" s="25"/>
      <c r="C17" s="60"/>
      <c r="D17" s="25"/>
      <c r="E17" s="61"/>
    </row>
    <row r="18" spans="1:13">
      <c r="A18" s="25"/>
      <c r="C18" s="60"/>
      <c r="D18" s="25"/>
      <c r="E18" s="61"/>
    </row>
    <row r="19" spans="1:13">
      <c r="A19" s="25"/>
      <c r="C19" s="60"/>
      <c r="D19" s="25"/>
      <c r="E19" s="61"/>
    </row>
    <row r="21" spans="1:13">
      <c r="C21" s="85" t="s">
        <v>5</v>
      </c>
    </row>
    <row r="22" spans="1:13">
      <c r="A22" s="59" t="s">
        <v>59</v>
      </c>
      <c r="B22" s="46" t="s">
        <v>26</v>
      </c>
      <c r="C22" s="46" t="s">
        <v>44</v>
      </c>
      <c r="E22" s="17">
        <v>17.549999999999997</v>
      </c>
      <c r="F22" s="17">
        <v>22.699999999999996</v>
      </c>
      <c r="G22" s="17">
        <v>21.85</v>
      </c>
      <c r="H22" s="20">
        <v>62.099999999999994</v>
      </c>
      <c r="I22" s="59" t="s">
        <v>59</v>
      </c>
    </row>
    <row r="23" spans="1:13">
      <c r="A23" s="59" t="s">
        <v>51</v>
      </c>
      <c r="H23" s="57"/>
      <c r="I23" s="59" t="s">
        <v>71</v>
      </c>
      <c r="M23" s="6" t="s">
        <v>51</v>
      </c>
    </row>
    <row r="24" spans="1:13">
      <c r="A24" s="59" t="s">
        <v>51</v>
      </c>
      <c r="I24" s="59" t="s">
        <v>57</v>
      </c>
    </row>
    <row r="25" spans="1:13">
      <c r="A25" s="50"/>
      <c r="I25" s="59"/>
    </row>
    <row r="26" spans="1:13">
      <c r="C26" s="85" t="s">
        <v>6</v>
      </c>
      <c r="H26" s="17"/>
    </row>
    <row r="27" spans="1:13">
      <c r="A27" s="59" t="s">
        <v>59</v>
      </c>
      <c r="B27" s="46" t="s">
        <v>26</v>
      </c>
      <c r="C27" s="46" t="s">
        <v>44</v>
      </c>
      <c r="E27" s="17">
        <v>16</v>
      </c>
      <c r="F27" s="17">
        <v>22.200000000000003</v>
      </c>
      <c r="G27" s="17">
        <v>21.6</v>
      </c>
      <c r="H27" s="20">
        <v>59.800000000000004</v>
      </c>
      <c r="I27" s="59" t="s">
        <v>59</v>
      </c>
    </row>
    <row r="28" spans="1:13">
      <c r="A28" s="59" t="s">
        <v>51</v>
      </c>
      <c r="I28" s="59" t="s">
        <v>51</v>
      </c>
    </row>
    <row r="29" spans="1:13">
      <c r="A29" s="59"/>
      <c r="H29" s="17"/>
      <c r="I29" s="59"/>
    </row>
    <row r="30" spans="1:13">
      <c r="A30" s="59"/>
      <c r="H30" s="17"/>
      <c r="I30" s="59"/>
    </row>
    <row r="31" spans="1:13">
      <c r="A31" s="59"/>
      <c r="H31" s="17"/>
      <c r="I31" s="59"/>
    </row>
    <row r="33" spans="1:9">
      <c r="C33" s="130" t="s">
        <v>7</v>
      </c>
    </row>
    <row r="34" spans="1:9">
      <c r="A34" s="59" t="s">
        <v>59</v>
      </c>
      <c r="B34" s="46" t="s">
        <v>12</v>
      </c>
      <c r="C34" s="46" t="s">
        <v>40</v>
      </c>
      <c r="E34" s="17">
        <v>17.5</v>
      </c>
      <c r="F34" s="17">
        <v>22.3</v>
      </c>
      <c r="G34" s="17">
        <v>23.25</v>
      </c>
      <c r="H34" s="20">
        <v>63.05</v>
      </c>
      <c r="I34" s="25">
        <v>1</v>
      </c>
    </row>
    <row r="35" spans="1:9">
      <c r="A35" s="6">
        <v>2</v>
      </c>
      <c r="B35" s="46" t="s">
        <v>26</v>
      </c>
      <c r="C35" s="46" t="s">
        <v>44</v>
      </c>
      <c r="E35" s="17">
        <v>15.65</v>
      </c>
      <c r="F35" s="17">
        <v>21.7</v>
      </c>
      <c r="G35" s="17">
        <v>21.2</v>
      </c>
      <c r="H35" s="20">
        <v>58.55</v>
      </c>
      <c r="I35" s="59" t="s">
        <v>71</v>
      </c>
    </row>
  </sheetData>
  <sortState ref="B34:I35">
    <sortCondition descending="1" ref="H34:H35"/>
  </sortState>
  <mergeCells count="2">
    <mergeCell ref="A1:I1"/>
    <mergeCell ref="A2:I2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fitToHeight="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R78"/>
  <sheetViews>
    <sheetView topLeftCell="A4" workbookViewId="0">
      <pane ySplit="516" activePane="bottomLeft"/>
      <selection activeCell="A2" sqref="A2"/>
      <selection pane="bottomLeft" activeCell="J75" sqref="J75:M75"/>
    </sheetView>
  </sheetViews>
  <sheetFormatPr defaultColWidth="9.109375" defaultRowHeight="13.2"/>
  <cols>
    <col min="1" max="1" width="3.5546875" style="4" customWidth="1"/>
    <col min="2" max="2" width="8.33203125" style="4" bestFit="1" customWidth="1"/>
    <col min="3" max="3" width="10.88671875" style="4" bestFit="1" customWidth="1"/>
    <col min="4" max="4" width="3.88671875" style="2" customWidth="1"/>
    <col min="5" max="5" width="13.44140625" style="4" customWidth="1"/>
    <col min="6" max="6" width="11.44140625" style="4" customWidth="1"/>
    <col min="7" max="7" width="9.109375" style="2"/>
    <col min="8" max="8" width="7.44140625" style="26" customWidth="1"/>
    <col min="9" max="9" width="10.109375" style="4" customWidth="1"/>
    <col min="10" max="12" width="9.109375" style="19"/>
    <col min="13" max="13" width="9.109375" style="20"/>
    <col min="14" max="14" width="9.109375" style="2"/>
    <col min="15" max="16384" width="9.109375" style="4"/>
  </cols>
  <sheetData>
    <row r="1" spans="1:18" s="41" customFormat="1" ht="24.6">
      <c r="A1" s="142" t="s">
        <v>113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8" s="42" customFormat="1" ht="20.399999999999999">
      <c r="A2" s="143" t="s">
        <v>16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4" spans="1:18">
      <c r="A4" s="2"/>
      <c r="B4" s="4" t="s">
        <v>13</v>
      </c>
      <c r="E4" s="4" t="s">
        <v>0</v>
      </c>
      <c r="J4" s="15" t="s">
        <v>1</v>
      </c>
      <c r="K4" s="15" t="s">
        <v>70</v>
      </c>
      <c r="L4" s="15" t="s">
        <v>8</v>
      </c>
      <c r="M4" s="24" t="s">
        <v>3</v>
      </c>
      <c r="N4" s="2" t="s">
        <v>14</v>
      </c>
      <c r="P4" s="4" t="s">
        <v>51</v>
      </c>
    </row>
    <row r="5" spans="1:18" ht="13.8" thickBot="1">
      <c r="A5" s="75"/>
      <c r="B5" s="75"/>
      <c r="C5" s="75"/>
      <c r="D5" s="76"/>
      <c r="E5" s="77" t="s">
        <v>80</v>
      </c>
      <c r="F5" s="75"/>
      <c r="G5" s="76"/>
      <c r="H5" s="78"/>
      <c r="I5" s="75"/>
      <c r="J5" s="79"/>
      <c r="K5" s="79"/>
      <c r="L5" s="79"/>
      <c r="M5" s="80"/>
      <c r="N5" s="76"/>
      <c r="O5" s="4" t="s">
        <v>51</v>
      </c>
    </row>
    <row r="6" spans="1:18" s="43" customFormat="1" ht="13.8" thickBot="1">
      <c r="A6" s="30"/>
      <c r="B6" s="31" t="s">
        <v>12</v>
      </c>
      <c r="C6" s="31" t="s">
        <v>43</v>
      </c>
      <c r="D6" s="40"/>
      <c r="E6" s="32"/>
      <c r="F6" s="32"/>
      <c r="G6" s="33"/>
      <c r="H6" s="34"/>
      <c r="I6" s="35"/>
      <c r="J6" s="36">
        <f>SUM(J7:J9)-MIN(J7:J9)</f>
        <v>15.7</v>
      </c>
      <c r="K6" s="36">
        <f>SUM(K7:K9)-MIN(K7:K9)</f>
        <v>16.7</v>
      </c>
      <c r="L6" s="36">
        <f>SUM(L7:L9)-MIN(L7:L9)</f>
        <v>17</v>
      </c>
      <c r="M6" s="37">
        <f>SUM(J6:L6)</f>
        <v>49.4</v>
      </c>
      <c r="N6" s="38"/>
      <c r="O6" s="43" t="s">
        <v>51</v>
      </c>
    </row>
    <row r="7" spans="1:18" s="43" customFormat="1">
      <c r="A7" s="4"/>
      <c r="B7" s="4"/>
      <c r="C7" s="4"/>
      <c r="D7" s="11">
        <v>1</v>
      </c>
      <c r="E7" s="7" t="s">
        <v>89</v>
      </c>
      <c r="F7" s="8" t="s">
        <v>83</v>
      </c>
      <c r="G7" s="11">
        <v>2004</v>
      </c>
      <c r="H7" s="29" t="s">
        <v>12</v>
      </c>
      <c r="I7" s="9" t="s">
        <v>43</v>
      </c>
      <c r="J7" s="23">
        <v>8</v>
      </c>
      <c r="K7" s="18">
        <v>8.6</v>
      </c>
      <c r="L7" s="18">
        <v>8.4</v>
      </c>
      <c r="M7" s="51">
        <f>SUM(J7:L7)</f>
        <v>25</v>
      </c>
      <c r="N7" s="11"/>
    </row>
    <row r="8" spans="1:18" s="43" customFormat="1">
      <c r="A8" s="4"/>
      <c r="B8" s="4"/>
      <c r="C8" s="4"/>
      <c r="D8" s="10">
        <v>2</v>
      </c>
      <c r="E8" s="7" t="s">
        <v>105</v>
      </c>
      <c r="F8" s="8" t="s">
        <v>106</v>
      </c>
      <c r="G8" s="10">
        <v>2004</v>
      </c>
      <c r="H8" s="29" t="s">
        <v>12</v>
      </c>
      <c r="I8" s="9" t="s">
        <v>43</v>
      </c>
      <c r="J8" s="23">
        <v>7.5</v>
      </c>
      <c r="K8" s="18">
        <v>8.1</v>
      </c>
      <c r="L8" s="18">
        <v>8.6</v>
      </c>
      <c r="M8" s="51">
        <f>SUM(J8:L8)</f>
        <v>24.2</v>
      </c>
      <c r="N8" s="14"/>
      <c r="O8" s="43" t="s">
        <v>51</v>
      </c>
    </row>
    <row r="9" spans="1:18" s="43" customFormat="1" ht="13.8" thickBot="1">
      <c r="A9" s="4"/>
      <c r="B9" s="4"/>
      <c r="C9" s="4"/>
      <c r="D9" s="55">
        <v>3</v>
      </c>
      <c r="E9" s="13" t="s">
        <v>139</v>
      </c>
      <c r="F9" s="4" t="s">
        <v>83</v>
      </c>
      <c r="G9" s="55">
        <v>2004</v>
      </c>
      <c r="H9" s="95" t="s">
        <v>12</v>
      </c>
      <c r="I9" s="92" t="s">
        <v>43</v>
      </c>
      <c r="J9" s="100">
        <v>7.7</v>
      </c>
      <c r="K9" s="87">
        <v>8</v>
      </c>
      <c r="L9" s="87">
        <v>8</v>
      </c>
      <c r="M9" s="88">
        <f>SUM(J9:L9)</f>
        <v>23.7</v>
      </c>
      <c r="N9" s="14"/>
      <c r="O9" s="43" t="s">
        <v>51</v>
      </c>
      <c r="R9" s="43" t="s">
        <v>51</v>
      </c>
    </row>
    <row r="10" spans="1:18" s="43" customFormat="1" ht="13.8" thickBot="1">
      <c r="A10" s="30"/>
      <c r="B10" s="31" t="s">
        <v>35</v>
      </c>
      <c r="C10" s="31" t="s">
        <v>45</v>
      </c>
      <c r="D10" s="48"/>
      <c r="E10" s="32"/>
      <c r="F10" s="32"/>
      <c r="G10" s="33"/>
      <c r="H10" s="34"/>
      <c r="I10" s="35"/>
      <c r="J10" s="36">
        <f>SUM(J11:J13)-MIN(J11:J13)</f>
        <v>7.6</v>
      </c>
      <c r="K10" s="36">
        <f>SUM(K11:K13)-MIN(K11:K13)</f>
        <v>7.6</v>
      </c>
      <c r="L10" s="36">
        <f>SUM(L11:L13)-MIN(L11:L13)</f>
        <v>8</v>
      </c>
      <c r="M10" s="37">
        <f>SUM(J10:L10)</f>
        <v>23.2</v>
      </c>
      <c r="N10" s="38"/>
      <c r="O10" s="43" t="s">
        <v>51</v>
      </c>
    </row>
    <row r="11" spans="1:18" s="43" customFormat="1">
      <c r="A11" s="4"/>
      <c r="B11" s="4"/>
      <c r="C11" s="4"/>
      <c r="D11" s="11">
        <v>4</v>
      </c>
      <c r="E11" s="13" t="s">
        <v>112</v>
      </c>
      <c r="F11" s="4" t="s">
        <v>145</v>
      </c>
      <c r="G11" s="11">
        <v>2006</v>
      </c>
      <c r="H11" s="29" t="s">
        <v>35</v>
      </c>
      <c r="I11" s="9" t="s">
        <v>45</v>
      </c>
      <c r="J11" s="23">
        <v>7.6</v>
      </c>
      <c r="K11" s="18">
        <v>7.6</v>
      </c>
      <c r="L11" s="18">
        <v>8</v>
      </c>
      <c r="M11" s="51">
        <f t="shared" ref="M11:M17" si="0">SUM(J11:L11)</f>
        <v>23.2</v>
      </c>
      <c r="N11" s="14"/>
    </row>
    <row r="12" spans="1:18" s="43" customFormat="1">
      <c r="A12" s="4"/>
      <c r="B12" s="4"/>
      <c r="C12" s="4"/>
      <c r="D12" s="10" t="s">
        <v>51</v>
      </c>
      <c r="E12" s="7" t="s">
        <v>51</v>
      </c>
      <c r="F12" s="8" t="s">
        <v>51</v>
      </c>
      <c r="G12" s="10" t="s">
        <v>51</v>
      </c>
      <c r="H12" s="29" t="s">
        <v>51</v>
      </c>
      <c r="I12" s="9" t="s">
        <v>51</v>
      </c>
      <c r="J12" s="23">
        <v>0</v>
      </c>
      <c r="K12" s="18">
        <v>0</v>
      </c>
      <c r="L12" s="18">
        <v>0</v>
      </c>
      <c r="M12" s="51">
        <f t="shared" si="0"/>
        <v>0</v>
      </c>
      <c r="N12" s="10"/>
    </row>
    <row r="13" spans="1:18" s="43" customFormat="1" ht="13.8" thickBot="1">
      <c r="A13" s="4"/>
      <c r="B13" s="4"/>
      <c r="C13" s="4"/>
      <c r="D13" s="55" t="s">
        <v>51</v>
      </c>
      <c r="E13" s="89" t="s">
        <v>51</v>
      </c>
      <c r="F13" s="90" t="s">
        <v>51</v>
      </c>
      <c r="G13" s="55" t="s">
        <v>51</v>
      </c>
      <c r="H13" s="29" t="s">
        <v>51</v>
      </c>
      <c r="I13" s="9" t="s">
        <v>51</v>
      </c>
      <c r="J13" s="100">
        <v>0</v>
      </c>
      <c r="K13" s="87">
        <v>0</v>
      </c>
      <c r="L13" s="87">
        <v>0</v>
      </c>
      <c r="M13" s="88">
        <f t="shared" si="0"/>
        <v>0</v>
      </c>
      <c r="N13" s="55"/>
    </row>
    <row r="14" spans="1:18" s="43" customFormat="1" ht="13.8" thickBot="1">
      <c r="A14" s="30"/>
      <c r="B14" s="31" t="s">
        <v>12</v>
      </c>
      <c r="C14" s="31" t="s">
        <v>46</v>
      </c>
      <c r="D14" s="48"/>
      <c r="E14" s="32"/>
      <c r="F14" s="32"/>
      <c r="G14" s="33"/>
      <c r="H14" s="34"/>
      <c r="I14" s="35"/>
      <c r="J14" s="36">
        <f>SUM(J15:J17)-MIN(J15:J17)</f>
        <v>15.200000000000001</v>
      </c>
      <c r="K14" s="36">
        <f>SUM(K15:K17)-MIN(K15:K17)</f>
        <v>18.2</v>
      </c>
      <c r="L14" s="36">
        <f>SUM(L15:L17)-MIN(L15:L17)</f>
        <v>18.099999999999998</v>
      </c>
      <c r="M14" s="37">
        <f t="shared" si="0"/>
        <v>51.5</v>
      </c>
      <c r="N14" s="38"/>
      <c r="O14" s="43" t="s">
        <v>51</v>
      </c>
    </row>
    <row r="15" spans="1:18" s="43" customFormat="1">
      <c r="A15" s="4"/>
      <c r="B15" s="4"/>
      <c r="C15" s="4"/>
      <c r="D15" s="11">
        <v>5</v>
      </c>
      <c r="E15" s="110" t="s">
        <v>109</v>
      </c>
      <c r="F15" s="119" t="s">
        <v>110</v>
      </c>
      <c r="G15" s="10">
        <v>2003</v>
      </c>
      <c r="H15" s="29" t="s">
        <v>12</v>
      </c>
      <c r="I15" s="9" t="s">
        <v>46</v>
      </c>
      <c r="J15" s="23">
        <v>7.4</v>
      </c>
      <c r="K15" s="18">
        <v>9</v>
      </c>
      <c r="L15" s="18">
        <v>8.9</v>
      </c>
      <c r="M15" s="51">
        <f t="shared" si="0"/>
        <v>25.299999999999997</v>
      </c>
      <c r="N15" s="11"/>
    </row>
    <row r="16" spans="1:18" s="43" customFormat="1">
      <c r="A16" s="4"/>
      <c r="B16" s="4"/>
      <c r="C16" s="4"/>
      <c r="D16" s="10">
        <v>6</v>
      </c>
      <c r="E16" s="22" t="s">
        <v>107</v>
      </c>
      <c r="F16" s="12" t="s">
        <v>108</v>
      </c>
      <c r="G16" s="11">
        <v>2004</v>
      </c>
      <c r="H16" s="29" t="s">
        <v>12</v>
      </c>
      <c r="I16" s="9" t="s">
        <v>46</v>
      </c>
      <c r="J16" s="23">
        <v>7.75</v>
      </c>
      <c r="K16" s="18">
        <v>8.6999999999999993</v>
      </c>
      <c r="L16" s="18">
        <v>8.5</v>
      </c>
      <c r="M16" s="51">
        <f t="shared" si="0"/>
        <v>24.95</v>
      </c>
      <c r="N16" s="14"/>
    </row>
    <row r="17" spans="1:17" s="43" customFormat="1" ht="13.8" thickBot="1">
      <c r="A17" s="4"/>
      <c r="B17" s="4"/>
      <c r="C17" s="4"/>
      <c r="D17" s="10">
        <v>7</v>
      </c>
      <c r="E17" s="4" t="s">
        <v>125</v>
      </c>
      <c r="F17" s="120" t="s">
        <v>126</v>
      </c>
      <c r="G17" s="2">
        <v>2003</v>
      </c>
      <c r="H17" s="29" t="s">
        <v>12</v>
      </c>
      <c r="I17" s="9" t="s">
        <v>46</v>
      </c>
      <c r="J17" s="23">
        <v>7.45</v>
      </c>
      <c r="K17" s="18">
        <v>9.1999999999999993</v>
      </c>
      <c r="L17" s="18">
        <v>9.1999999999999993</v>
      </c>
      <c r="M17" s="51">
        <f t="shared" si="0"/>
        <v>25.849999999999998</v>
      </c>
      <c r="N17" s="10"/>
    </row>
    <row r="18" spans="1:17" s="43" customFormat="1" ht="13.8" thickBot="1">
      <c r="A18" s="30"/>
      <c r="B18" s="31" t="s">
        <v>12</v>
      </c>
      <c r="C18" s="31" t="s">
        <v>46</v>
      </c>
      <c r="D18" s="48"/>
      <c r="E18" s="32"/>
      <c r="F18" s="32"/>
      <c r="G18" s="33"/>
      <c r="H18" s="34"/>
      <c r="I18" s="35"/>
      <c r="J18" s="36">
        <f>SUM(J19:J21)-MIN(J19:J21)</f>
        <v>6.8</v>
      </c>
      <c r="K18" s="36">
        <f>SUM(K19:K21)-MIN(K19:K21)</f>
        <v>8.8000000000000007</v>
      </c>
      <c r="L18" s="36">
        <f>SUM(L19:L21)-MIN(L19:L21)</f>
        <v>8.6999999999999993</v>
      </c>
      <c r="M18" s="37">
        <f>SUM(J18:L18)</f>
        <v>24.3</v>
      </c>
      <c r="N18" s="38"/>
      <c r="O18" s="43" t="s">
        <v>51</v>
      </c>
    </row>
    <row r="19" spans="1:17" s="43" customFormat="1">
      <c r="A19" s="4"/>
      <c r="B19" s="4"/>
      <c r="C19" s="4"/>
      <c r="D19" s="11">
        <v>8</v>
      </c>
      <c r="E19" s="110" t="s">
        <v>125</v>
      </c>
      <c r="F19" s="119" t="s">
        <v>127</v>
      </c>
      <c r="G19" s="10">
        <v>2005</v>
      </c>
      <c r="H19" s="29" t="s">
        <v>12</v>
      </c>
      <c r="I19" s="9" t="s">
        <v>46</v>
      </c>
      <c r="J19" s="23">
        <v>6.8</v>
      </c>
      <c r="K19" s="18">
        <v>8.8000000000000007</v>
      </c>
      <c r="L19" s="18">
        <v>8.6999999999999993</v>
      </c>
      <c r="M19" s="51">
        <f>SUM(J19:L19)</f>
        <v>24.3</v>
      </c>
      <c r="N19" s="11"/>
    </row>
    <row r="20" spans="1:17" s="43" customFormat="1">
      <c r="A20" s="4"/>
      <c r="B20" s="4"/>
      <c r="C20" s="4"/>
      <c r="D20" s="10" t="s">
        <v>51</v>
      </c>
      <c r="E20" s="22" t="s">
        <v>51</v>
      </c>
      <c r="F20" s="12" t="s">
        <v>51</v>
      </c>
      <c r="G20" s="11" t="s">
        <v>51</v>
      </c>
      <c r="H20" s="29" t="s">
        <v>51</v>
      </c>
      <c r="I20" s="9" t="s">
        <v>51</v>
      </c>
      <c r="J20" s="23">
        <v>0</v>
      </c>
      <c r="K20" s="18">
        <v>0</v>
      </c>
      <c r="L20" s="18">
        <v>0</v>
      </c>
      <c r="M20" s="51">
        <f>SUM(J20:L20)</f>
        <v>0</v>
      </c>
      <c r="N20" s="14"/>
    </row>
    <row r="21" spans="1:17" s="43" customFormat="1">
      <c r="A21" s="4"/>
      <c r="B21" s="4"/>
      <c r="C21" s="4"/>
      <c r="D21" s="10"/>
      <c r="E21" s="7" t="s">
        <v>51</v>
      </c>
      <c r="F21" s="8" t="s">
        <v>51</v>
      </c>
      <c r="G21" s="8" t="s">
        <v>51</v>
      </c>
      <c r="H21" s="29" t="s">
        <v>51</v>
      </c>
      <c r="I21" s="9" t="s">
        <v>51</v>
      </c>
      <c r="J21" s="23">
        <v>0</v>
      </c>
      <c r="K21" s="18">
        <v>0</v>
      </c>
      <c r="L21" s="18">
        <v>0</v>
      </c>
      <c r="M21" s="51">
        <f>SUM(J21:L21)</f>
        <v>0</v>
      </c>
      <c r="N21" s="10"/>
    </row>
    <row r="22" spans="1:17" s="43" customFormat="1">
      <c r="A22" s="4"/>
      <c r="B22" s="4"/>
      <c r="C22" s="4"/>
      <c r="D22" s="2"/>
      <c r="E22" s="4"/>
      <c r="F22" s="4"/>
      <c r="G22" s="4"/>
      <c r="H22" s="26"/>
      <c r="I22" s="4"/>
      <c r="J22" s="19"/>
      <c r="K22" s="19"/>
      <c r="L22" s="19"/>
      <c r="M22" s="17"/>
      <c r="N22" s="2"/>
    </row>
    <row r="23" spans="1:17" s="43" customFormat="1">
      <c r="A23" s="4"/>
      <c r="B23" s="4"/>
      <c r="C23" s="4"/>
      <c r="D23" s="2"/>
      <c r="E23" s="4"/>
      <c r="F23" s="4"/>
      <c r="G23" s="4"/>
      <c r="H23" s="26"/>
      <c r="I23" s="4"/>
      <c r="J23" s="19"/>
      <c r="K23" s="19"/>
      <c r="L23" s="19"/>
      <c r="M23" s="17"/>
      <c r="N23" s="2"/>
    </row>
    <row r="24" spans="1:17" s="43" customFormat="1">
      <c r="A24" s="4"/>
      <c r="B24" s="4"/>
      <c r="C24" s="4"/>
      <c r="D24" s="2"/>
      <c r="E24" s="4"/>
      <c r="F24" s="4"/>
      <c r="G24" s="2"/>
      <c r="H24" s="26"/>
      <c r="I24" s="4"/>
      <c r="J24" s="19"/>
      <c r="K24" s="19"/>
      <c r="L24" s="19"/>
      <c r="M24" s="17"/>
      <c r="N24" s="2"/>
    </row>
    <row r="25" spans="1:17" s="43" customFormat="1">
      <c r="A25" s="2"/>
      <c r="B25" s="4" t="s">
        <v>13</v>
      </c>
      <c r="C25" s="4"/>
      <c r="D25" s="2"/>
      <c r="E25" s="4" t="s">
        <v>0</v>
      </c>
      <c r="F25" s="4"/>
      <c r="G25" s="2"/>
      <c r="H25" s="26"/>
      <c r="I25" s="4"/>
      <c r="J25" s="15" t="s">
        <v>1</v>
      </c>
      <c r="K25" s="15" t="s">
        <v>70</v>
      </c>
      <c r="L25" s="15" t="s">
        <v>8</v>
      </c>
      <c r="M25" s="24" t="s">
        <v>3</v>
      </c>
      <c r="N25" s="2" t="s">
        <v>14</v>
      </c>
    </row>
    <row r="26" spans="1:17" s="43" customFormat="1" ht="13.8" thickBot="1">
      <c r="A26" s="75"/>
      <c r="B26" s="75"/>
      <c r="C26" s="75"/>
      <c r="D26" s="76"/>
      <c r="E26" s="77" t="s">
        <v>9</v>
      </c>
      <c r="F26" s="75"/>
      <c r="G26" s="76"/>
      <c r="H26" s="78"/>
      <c r="I26" s="75"/>
      <c r="J26" s="79"/>
      <c r="K26" s="79"/>
      <c r="L26" s="79"/>
      <c r="M26" s="80"/>
      <c r="N26" s="76"/>
    </row>
    <row r="27" spans="1:17" s="43" customFormat="1" ht="13.8" thickBot="1">
      <c r="A27" s="30"/>
      <c r="B27" s="31" t="s">
        <v>12</v>
      </c>
      <c r="C27" s="31" t="s">
        <v>43</v>
      </c>
      <c r="D27" s="40" t="s">
        <v>51</v>
      </c>
      <c r="E27" s="32"/>
      <c r="F27" s="32"/>
      <c r="G27" s="33"/>
      <c r="H27" s="34"/>
      <c r="I27" s="35"/>
      <c r="J27" s="36">
        <f>SUM(J28:J30)-MIN(J28:J30)</f>
        <v>16.100000000000001</v>
      </c>
      <c r="K27" s="36">
        <f>SUM(K28:K30)-MIN(K28:K30)</f>
        <v>17.799999999999997</v>
      </c>
      <c r="L27" s="36">
        <f>SUM(L28:L30)-MIN(L28:L30)</f>
        <v>18</v>
      </c>
      <c r="M27" s="37">
        <f>SUM(J27:L27)</f>
        <v>51.9</v>
      </c>
      <c r="N27" s="38"/>
      <c r="O27" s="43" t="s">
        <v>51</v>
      </c>
    </row>
    <row r="28" spans="1:17" s="43" customFormat="1">
      <c r="A28" s="4"/>
      <c r="B28" s="4"/>
      <c r="C28" s="4"/>
      <c r="D28" s="11">
        <v>9</v>
      </c>
      <c r="E28" s="4" t="s">
        <v>140</v>
      </c>
      <c r="F28" s="4" t="s">
        <v>141</v>
      </c>
      <c r="G28" s="81">
        <v>2003</v>
      </c>
      <c r="H28" s="29" t="s">
        <v>12</v>
      </c>
      <c r="I28" s="9" t="s">
        <v>43</v>
      </c>
      <c r="J28" s="23">
        <v>7.75</v>
      </c>
      <c r="K28" s="18">
        <v>7.6</v>
      </c>
      <c r="L28" s="18">
        <v>8.4</v>
      </c>
      <c r="M28" s="51">
        <f>SUM(J28:L28)</f>
        <v>23.75</v>
      </c>
      <c r="N28" s="14"/>
    </row>
    <row r="29" spans="1:17" s="43" customFormat="1">
      <c r="A29" s="4"/>
      <c r="B29" s="4"/>
      <c r="C29" s="4"/>
      <c r="D29" s="10">
        <v>10</v>
      </c>
      <c r="E29" s="7" t="s">
        <v>81</v>
      </c>
      <c r="F29" s="67" t="s">
        <v>82</v>
      </c>
      <c r="G29" s="10">
        <v>2002</v>
      </c>
      <c r="H29" s="29" t="s">
        <v>12</v>
      </c>
      <c r="I29" s="9" t="s">
        <v>43</v>
      </c>
      <c r="J29" s="23">
        <v>8.15</v>
      </c>
      <c r="K29" s="18">
        <v>8.6999999999999993</v>
      </c>
      <c r="L29" s="18">
        <v>8.9</v>
      </c>
      <c r="M29" s="51">
        <f>SUM(J29:L29)</f>
        <v>25.75</v>
      </c>
      <c r="N29" s="10"/>
    </row>
    <row r="30" spans="1:17" s="43" customFormat="1" ht="13.8" thickBot="1">
      <c r="A30" s="4"/>
      <c r="B30" s="4"/>
      <c r="C30" s="4"/>
      <c r="D30" s="55">
        <v>11</v>
      </c>
      <c r="E30" s="4" t="s">
        <v>88</v>
      </c>
      <c r="F30" s="4" t="s">
        <v>18</v>
      </c>
      <c r="G30" s="64">
        <v>2002</v>
      </c>
      <c r="H30" s="95" t="s">
        <v>12</v>
      </c>
      <c r="I30" s="92" t="s">
        <v>43</v>
      </c>
      <c r="J30" s="100">
        <v>7.95</v>
      </c>
      <c r="K30" s="87">
        <v>9.1</v>
      </c>
      <c r="L30" s="87">
        <v>9.1</v>
      </c>
      <c r="M30" s="88">
        <f>SUM(J30:L30)</f>
        <v>26.15</v>
      </c>
      <c r="N30" s="14"/>
      <c r="Q30" s="43" t="s">
        <v>51</v>
      </c>
    </row>
    <row r="31" spans="1:17" s="43" customFormat="1" ht="13.8" thickBot="1">
      <c r="A31" s="112"/>
      <c r="B31" s="31" t="s">
        <v>35</v>
      </c>
      <c r="C31" s="31" t="s">
        <v>45</v>
      </c>
      <c r="D31" s="48"/>
      <c r="E31" s="32"/>
      <c r="F31" s="32"/>
      <c r="G31" s="48"/>
      <c r="H31" s="94"/>
      <c r="I31" s="32"/>
      <c r="J31" s="96">
        <f>SUM(J32:J34)-MIN(J32:J34)</f>
        <v>16.899999999999999</v>
      </c>
      <c r="K31" s="96">
        <f>SUM(K32:K34)-MIN(K32:K34)</f>
        <v>17.399999999999999</v>
      </c>
      <c r="L31" s="96">
        <f>SUM(L32:L34)-MIN(L32:L34)</f>
        <v>18.100000000000001</v>
      </c>
      <c r="M31" s="35">
        <f>SUM(J31:L31)</f>
        <v>52.4</v>
      </c>
      <c r="N31" s="38"/>
      <c r="O31" s="43" t="s">
        <v>51</v>
      </c>
    </row>
    <row r="32" spans="1:17" s="43" customFormat="1">
      <c r="A32" s="4"/>
      <c r="B32" s="4"/>
      <c r="C32" s="4"/>
      <c r="D32" s="11">
        <v>12</v>
      </c>
      <c r="E32" s="13" t="s">
        <v>112</v>
      </c>
      <c r="F32" s="4" t="s">
        <v>143</v>
      </c>
      <c r="G32" s="11">
        <v>2002</v>
      </c>
      <c r="H32" s="29" t="s">
        <v>35</v>
      </c>
      <c r="I32" s="9" t="s">
        <v>45</v>
      </c>
      <c r="J32" s="18">
        <v>8.9</v>
      </c>
      <c r="K32" s="18">
        <v>8.6</v>
      </c>
      <c r="L32" s="18">
        <v>9.4</v>
      </c>
      <c r="M32" s="51">
        <f t="shared" ref="M32:M38" si="1">SUM(J32:L32)</f>
        <v>26.9</v>
      </c>
      <c r="N32" s="11"/>
      <c r="Q32" s="43" t="s">
        <v>51</v>
      </c>
    </row>
    <row r="33" spans="1:18" s="43" customFormat="1">
      <c r="A33" s="4"/>
      <c r="B33" s="4"/>
      <c r="C33" s="4"/>
      <c r="D33" s="10">
        <v>13</v>
      </c>
      <c r="E33" s="7" t="s">
        <v>144</v>
      </c>
      <c r="F33" s="67" t="s">
        <v>36</v>
      </c>
      <c r="G33" s="10">
        <v>2002</v>
      </c>
      <c r="H33" s="53" t="s">
        <v>35</v>
      </c>
      <c r="I33" s="52" t="s">
        <v>45</v>
      </c>
      <c r="J33" s="21">
        <v>8</v>
      </c>
      <c r="K33" s="21">
        <v>8.8000000000000007</v>
      </c>
      <c r="L33" s="21">
        <v>8.6999999999999993</v>
      </c>
      <c r="M33" s="54">
        <f t="shared" si="1"/>
        <v>25.5</v>
      </c>
      <c r="N33" s="10"/>
    </row>
    <row r="34" spans="1:18" s="43" customFormat="1" ht="13.8" thickBot="1">
      <c r="A34" s="4"/>
      <c r="B34" s="4"/>
      <c r="C34" s="4"/>
      <c r="D34" s="55"/>
      <c r="E34" s="4"/>
      <c r="F34" s="4"/>
      <c r="G34" s="64"/>
      <c r="H34" s="107"/>
      <c r="I34" s="97"/>
      <c r="J34" s="93">
        <v>0</v>
      </c>
      <c r="K34" s="93">
        <v>0</v>
      </c>
      <c r="L34" s="93">
        <v>0</v>
      </c>
      <c r="M34" s="108">
        <f t="shared" si="1"/>
        <v>0</v>
      </c>
      <c r="N34" s="55"/>
    </row>
    <row r="35" spans="1:18" s="43" customFormat="1" ht="13.8" thickBot="1">
      <c r="A35" s="30"/>
      <c r="B35" s="31" t="s">
        <v>12</v>
      </c>
      <c r="C35" s="31" t="s">
        <v>46</v>
      </c>
      <c r="D35" s="48"/>
      <c r="E35" s="32"/>
      <c r="F35" s="32"/>
      <c r="G35" s="33"/>
      <c r="H35" s="34"/>
      <c r="I35" s="35"/>
      <c r="J35" s="36">
        <f>SUM(J36:J38)-MIN(J36:J38)</f>
        <v>8.25</v>
      </c>
      <c r="K35" s="36">
        <f>SUM(K36:K38)-MIN(K36:K38)</f>
        <v>9.1</v>
      </c>
      <c r="L35" s="36">
        <f>SUM(L36:L38)-MIN(L36:L38)</f>
        <v>9.4</v>
      </c>
      <c r="M35" s="37">
        <f t="shared" si="1"/>
        <v>26.75</v>
      </c>
      <c r="N35" s="38"/>
      <c r="O35" s="43" t="s">
        <v>51</v>
      </c>
    </row>
    <row r="36" spans="1:18" s="43" customFormat="1">
      <c r="A36" s="4"/>
      <c r="B36" s="4"/>
      <c r="C36" s="4"/>
      <c r="D36" s="11">
        <v>14</v>
      </c>
      <c r="E36" s="7" t="s">
        <v>111</v>
      </c>
      <c r="F36" s="8" t="s">
        <v>97</v>
      </c>
      <c r="G36" s="10">
        <v>2002</v>
      </c>
      <c r="H36" s="29" t="s">
        <v>12</v>
      </c>
      <c r="I36" s="9" t="s">
        <v>46</v>
      </c>
      <c r="J36" s="23">
        <v>8.25</v>
      </c>
      <c r="K36" s="18">
        <v>9.1</v>
      </c>
      <c r="L36" s="18">
        <v>9.4</v>
      </c>
      <c r="M36" s="51">
        <f t="shared" si="1"/>
        <v>26.75</v>
      </c>
      <c r="N36" s="11"/>
    </row>
    <row r="37" spans="1:18" s="43" customFormat="1">
      <c r="A37" s="4"/>
      <c r="B37" s="4"/>
      <c r="C37" s="4"/>
      <c r="D37" s="10" t="s">
        <v>51</v>
      </c>
      <c r="E37" s="7" t="s">
        <v>51</v>
      </c>
      <c r="F37" s="8" t="s">
        <v>51</v>
      </c>
      <c r="G37" s="10" t="s">
        <v>51</v>
      </c>
      <c r="H37" s="29" t="s">
        <v>51</v>
      </c>
      <c r="I37" s="9" t="s">
        <v>51</v>
      </c>
      <c r="J37" s="23">
        <v>0</v>
      </c>
      <c r="K37" s="18">
        <v>0</v>
      </c>
      <c r="L37" s="18">
        <v>0</v>
      </c>
      <c r="M37" s="51">
        <f t="shared" si="1"/>
        <v>0</v>
      </c>
      <c r="N37" s="14"/>
    </row>
    <row r="38" spans="1:18" s="43" customFormat="1">
      <c r="A38" s="4"/>
      <c r="B38" s="4"/>
      <c r="C38" s="4"/>
      <c r="D38" s="10"/>
      <c r="E38" s="114"/>
      <c r="F38" s="114"/>
      <c r="G38" s="115"/>
      <c r="H38" s="29" t="s">
        <v>51</v>
      </c>
      <c r="I38" s="9" t="s">
        <v>51</v>
      </c>
      <c r="J38" s="23">
        <v>0</v>
      </c>
      <c r="K38" s="18">
        <v>0</v>
      </c>
      <c r="L38" s="18">
        <v>0</v>
      </c>
      <c r="M38" s="51">
        <f t="shared" si="1"/>
        <v>0</v>
      </c>
      <c r="N38" s="10"/>
    </row>
    <row r="39" spans="1:18" s="43" customFormat="1">
      <c r="A39" s="4"/>
      <c r="B39" s="4"/>
      <c r="C39" s="4"/>
      <c r="D39" s="2"/>
      <c r="H39" s="26"/>
      <c r="I39" s="4"/>
      <c r="J39" s="19"/>
      <c r="K39" s="19"/>
      <c r="L39" s="19"/>
      <c r="M39" s="17"/>
      <c r="N39" s="2"/>
    </row>
    <row r="40" spans="1:18" s="43" customFormat="1">
      <c r="A40" s="4"/>
      <c r="B40" s="4"/>
      <c r="C40" s="4"/>
      <c r="D40" s="2"/>
      <c r="H40" s="26"/>
      <c r="I40" s="4"/>
      <c r="J40" s="19"/>
      <c r="K40" s="19"/>
      <c r="L40" s="19"/>
      <c r="M40" s="17"/>
      <c r="N40" s="2"/>
    </row>
    <row r="41" spans="1:18" s="43" customFormat="1">
      <c r="A41" s="4"/>
      <c r="B41" s="4"/>
      <c r="C41" s="4"/>
      <c r="D41" s="2"/>
      <c r="E41" s="4"/>
      <c r="F41" s="4"/>
      <c r="G41" s="2"/>
      <c r="H41" s="26"/>
      <c r="I41" s="4"/>
      <c r="J41" s="19"/>
      <c r="K41" s="19"/>
      <c r="L41" s="19"/>
      <c r="M41" s="17"/>
      <c r="N41" s="2"/>
    </row>
    <row r="42" spans="1:18" s="43" customFormat="1">
      <c r="A42" s="2"/>
      <c r="B42" s="4" t="s">
        <v>13</v>
      </c>
      <c r="C42" s="4"/>
      <c r="D42" s="2"/>
      <c r="E42" s="4" t="s">
        <v>0</v>
      </c>
      <c r="F42" s="4"/>
      <c r="G42" s="2"/>
      <c r="H42" s="26"/>
      <c r="I42" s="4"/>
      <c r="J42" s="15" t="s">
        <v>1</v>
      </c>
      <c r="K42" s="15" t="s">
        <v>70</v>
      </c>
      <c r="L42" s="15" t="s">
        <v>8</v>
      </c>
      <c r="M42" s="24" t="s">
        <v>3</v>
      </c>
      <c r="N42" s="2" t="s">
        <v>14</v>
      </c>
    </row>
    <row r="43" spans="1:18" ht="13.8" thickBot="1">
      <c r="A43" s="75"/>
      <c r="B43" s="75"/>
      <c r="C43" s="75"/>
      <c r="D43" s="76"/>
      <c r="E43" s="77" t="s">
        <v>10</v>
      </c>
      <c r="F43" s="75"/>
      <c r="G43" s="76"/>
      <c r="H43" s="78"/>
      <c r="I43" s="75"/>
      <c r="J43" s="79"/>
      <c r="K43" s="79"/>
      <c r="L43" s="79"/>
      <c r="M43" s="80"/>
      <c r="N43" s="76"/>
    </row>
    <row r="44" spans="1:18" s="43" customFormat="1" ht="13.8" thickBot="1">
      <c r="A44" s="30"/>
      <c r="B44" s="31" t="s">
        <v>12</v>
      </c>
      <c r="C44" s="31" t="s">
        <v>46</v>
      </c>
      <c r="D44" s="48"/>
      <c r="E44" s="32"/>
      <c r="F44" s="32"/>
      <c r="G44" s="33"/>
      <c r="H44" s="34"/>
      <c r="I44" s="35"/>
      <c r="J44" s="36">
        <f>SUM(J45:J47)-MIN(J45:J47)</f>
        <v>8.0500000000000007</v>
      </c>
      <c r="K44" s="36">
        <f>SUM(K45:K47)-MIN(K45:K47)</f>
        <v>9.3000000000000007</v>
      </c>
      <c r="L44" s="36">
        <f>SUM(L45:L47)-MIN(L45:L47)</f>
        <v>9.3000000000000007</v>
      </c>
      <c r="M44" s="37">
        <f t="shared" ref="M44:M51" si="2">SUM(J44:L44)</f>
        <v>26.650000000000002</v>
      </c>
      <c r="N44" s="38"/>
      <c r="O44" s="43" t="s">
        <v>51</v>
      </c>
    </row>
    <row r="45" spans="1:18" s="43" customFormat="1">
      <c r="A45" s="4"/>
      <c r="B45" s="4"/>
      <c r="C45" s="4"/>
      <c r="D45" s="11">
        <v>15</v>
      </c>
      <c r="E45" s="22" t="s">
        <v>124</v>
      </c>
      <c r="F45" s="12" t="s">
        <v>84</v>
      </c>
      <c r="G45" s="11">
        <v>1999</v>
      </c>
      <c r="H45" s="29" t="s">
        <v>12</v>
      </c>
      <c r="I45" s="9" t="s">
        <v>46</v>
      </c>
      <c r="J45" s="23">
        <v>8.0500000000000007</v>
      </c>
      <c r="K45" s="18">
        <v>9.3000000000000007</v>
      </c>
      <c r="L45" s="18">
        <v>9.3000000000000007</v>
      </c>
      <c r="M45" s="51">
        <f t="shared" si="2"/>
        <v>26.650000000000002</v>
      </c>
      <c r="N45" s="11"/>
    </row>
    <row r="46" spans="1:18" s="43" customFormat="1">
      <c r="A46" s="4"/>
      <c r="B46" s="4"/>
      <c r="C46" s="4"/>
      <c r="D46" s="10" t="s">
        <v>51</v>
      </c>
      <c r="E46" s="13" t="s">
        <v>51</v>
      </c>
      <c r="F46" s="4"/>
      <c r="G46" s="10" t="s">
        <v>51</v>
      </c>
      <c r="H46" s="29"/>
      <c r="I46" s="9"/>
      <c r="J46" s="23">
        <v>0</v>
      </c>
      <c r="K46" s="18">
        <v>0</v>
      </c>
      <c r="L46" s="18">
        <v>0</v>
      </c>
      <c r="M46" s="51">
        <f t="shared" si="2"/>
        <v>0</v>
      </c>
      <c r="N46" s="14"/>
    </row>
    <row r="47" spans="1:18" s="43" customFormat="1" ht="13.8" thickBot="1">
      <c r="A47" s="4"/>
      <c r="B47" s="4"/>
      <c r="C47" s="4"/>
      <c r="D47" s="10"/>
      <c r="E47" s="7"/>
      <c r="F47" s="8"/>
      <c r="G47" s="10"/>
      <c r="H47" s="29"/>
      <c r="I47" s="9"/>
      <c r="J47" s="23">
        <v>0</v>
      </c>
      <c r="K47" s="18">
        <v>0</v>
      </c>
      <c r="L47" s="18">
        <v>0</v>
      </c>
      <c r="M47" s="51">
        <f t="shared" si="2"/>
        <v>0</v>
      </c>
      <c r="N47" s="10"/>
      <c r="R47" s="43" t="s">
        <v>51</v>
      </c>
    </row>
    <row r="48" spans="1:18" s="43" customFormat="1" ht="13.8" thickBot="1">
      <c r="A48" s="30"/>
      <c r="B48" s="31" t="s">
        <v>26</v>
      </c>
      <c r="C48" s="31" t="s">
        <v>44</v>
      </c>
      <c r="D48" s="48"/>
      <c r="E48" s="32"/>
      <c r="F48" s="32"/>
      <c r="G48" s="33"/>
      <c r="H48" s="34"/>
      <c r="I48" s="35"/>
      <c r="J48" s="36">
        <f>SUM(J49:J51)-MIN(J49:J51)</f>
        <v>8.8000000000000007</v>
      </c>
      <c r="K48" s="36">
        <f>SUM(K49:K51)-MIN(K49:K51)</f>
        <v>7.8</v>
      </c>
      <c r="L48" s="36">
        <f>SUM(L49:L51)-MIN(L49:L51)</f>
        <v>8.9</v>
      </c>
      <c r="M48" s="37">
        <f t="shared" si="2"/>
        <v>25.5</v>
      </c>
      <c r="N48" s="38"/>
      <c r="O48" s="43" t="s">
        <v>51</v>
      </c>
    </row>
    <row r="49" spans="1:17" s="43" customFormat="1">
      <c r="A49" s="4"/>
      <c r="B49" s="4"/>
      <c r="C49" s="4"/>
      <c r="D49" s="11">
        <v>16</v>
      </c>
      <c r="E49" s="22" t="s">
        <v>86</v>
      </c>
      <c r="F49" s="12" t="s">
        <v>87</v>
      </c>
      <c r="G49" s="11">
        <v>1998</v>
      </c>
      <c r="H49" s="29" t="s">
        <v>26</v>
      </c>
      <c r="I49" s="9" t="s">
        <v>44</v>
      </c>
      <c r="J49" s="23">
        <v>8.8000000000000007</v>
      </c>
      <c r="K49" s="18">
        <v>7.8</v>
      </c>
      <c r="L49" s="18">
        <v>8.9</v>
      </c>
      <c r="M49" s="51">
        <f t="shared" si="2"/>
        <v>25.5</v>
      </c>
      <c r="N49" s="11"/>
    </row>
    <row r="50" spans="1:17" s="43" customFormat="1">
      <c r="A50" s="4"/>
      <c r="B50" s="4"/>
      <c r="C50" s="4"/>
      <c r="D50" s="10" t="s">
        <v>51</v>
      </c>
      <c r="E50" s="13" t="s">
        <v>51</v>
      </c>
      <c r="F50" s="4" t="s">
        <v>51</v>
      </c>
      <c r="G50" s="10" t="s">
        <v>51</v>
      </c>
      <c r="H50" s="29" t="s">
        <v>51</v>
      </c>
      <c r="I50" s="9" t="s">
        <v>51</v>
      </c>
      <c r="J50" s="23">
        <v>0</v>
      </c>
      <c r="K50" s="18">
        <v>0</v>
      </c>
      <c r="L50" s="18">
        <v>0</v>
      </c>
      <c r="M50" s="51">
        <f t="shared" si="2"/>
        <v>0</v>
      </c>
      <c r="N50" s="14"/>
      <c r="Q50" s="43" t="s">
        <v>51</v>
      </c>
    </row>
    <row r="51" spans="1:17" s="43" customFormat="1">
      <c r="A51" s="4"/>
      <c r="B51" s="4"/>
      <c r="C51" s="4"/>
      <c r="D51" s="10" t="s">
        <v>51</v>
      </c>
      <c r="E51" s="7" t="s">
        <v>51</v>
      </c>
      <c r="F51" s="8" t="s">
        <v>51</v>
      </c>
      <c r="G51" s="10" t="s">
        <v>51</v>
      </c>
      <c r="H51" s="29" t="s">
        <v>51</v>
      </c>
      <c r="I51" s="9" t="s">
        <v>51</v>
      </c>
      <c r="J51" s="23">
        <v>0</v>
      </c>
      <c r="K51" s="18">
        <v>0</v>
      </c>
      <c r="L51" s="18">
        <v>0</v>
      </c>
      <c r="M51" s="51">
        <f t="shared" si="2"/>
        <v>0</v>
      </c>
      <c r="N51" s="10"/>
      <c r="P51" s="43" t="s">
        <v>51</v>
      </c>
    </row>
    <row r="52" spans="1:17" s="43" customFormat="1">
      <c r="A52" s="4"/>
      <c r="B52" s="4"/>
      <c r="C52" s="4"/>
      <c r="D52" s="2"/>
      <c r="E52" s="4"/>
      <c r="F52" s="4"/>
      <c r="G52" s="2"/>
      <c r="H52" s="26"/>
      <c r="I52" s="4"/>
      <c r="J52" s="19"/>
      <c r="K52" s="19"/>
      <c r="L52" s="19"/>
      <c r="M52" s="17"/>
      <c r="N52" s="2"/>
    </row>
    <row r="53" spans="1:17" s="43" customFormat="1">
      <c r="A53" s="4"/>
      <c r="B53" s="4"/>
      <c r="C53" s="4"/>
      <c r="D53" s="2"/>
      <c r="E53" s="4"/>
      <c r="F53" s="4"/>
      <c r="G53" s="2"/>
      <c r="H53" s="26"/>
      <c r="I53" s="4"/>
      <c r="J53" s="19"/>
      <c r="K53" s="19"/>
      <c r="L53" s="19"/>
      <c r="M53" s="17"/>
      <c r="N53" s="2"/>
    </row>
    <row r="54" spans="1:17" s="43" customFormat="1">
      <c r="A54" s="4"/>
      <c r="B54" s="4"/>
      <c r="C54" s="4"/>
      <c r="D54" s="2"/>
      <c r="E54" s="4"/>
      <c r="F54" s="4"/>
      <c r="G54" s="2"/>
      <c r="H54" s="26"/>
      <c r="I54" s="4"/>
      <c r="J54" s="19"/>
      <c r="K54" s="19"/>
      <c r="L54" s="19"/>
      <c r="M54" s="17"/>
      <c r="N54" s="2"/>
    </row>
    <row r="55" spans="1:17" s="43" customFormat="1">
      <c r="A55" s="4"/>
      <c r="B55" s="4"/>
      <c r="C55" s="4"/>
      <c r="D55" s="2"/>
      <c r="E55" s="4"/>
      <c r="F55" s="4"/>
      <c r="G55" s="2"/>
      <c r="H55" s="26"/>
      <c r="I55" s="4"/>
      <c r="J55" s="19"/>
      <c r="K55" s="19"/>
      <c r="L55" s="19"/>
      <c r="M55" s="17"/>
      <c r="N55" s="2"/>
    </row>
    <row r="56" spans="1:17">
      <c r="B56" s="4" t="s">
        <v>13</v>
      </c>
      <c r="E56" s="4" t="s">
        <v>0</v>
      </c>
      <c r="J56" s="15" t="s">
        <v>1</v>
      </c>
      <c r="K56" s="15" t="s">
        <v>70</v>
      </c>
      <c r="L56" s="15" t="s">
        <v>8</v>
      </c>
      <c r="M56" s="24" t="s">
        <v>3</v>
      </c>
      <c r="N56" s="2" t="s">
        <v>14</v>
      </c>
    </row>
    <row r="57" spans="1:17" ht="13.8" thickBot="1">
      <c r="A57" s="75"/>
      <c r="B57" s="75"/>
      <c r="C57" s="75"/>
      <c r="D57" s="76"/>
      <c r="E57" s="77" t="s">
        <v>28</v>
      </c>
      <c r="F57" s="75"/>
      <c r="G57" s="76"/>
      <c r="H57" s="78"/>
      <c r="I57" s="75"/>
      <c r="J57" s="79" t="s">
        <v>51</v>
      </c>
      <c r="K57" s="79"/>
      <c r="L57" s="79"/>
      <c r="M57" s="80"/>
      <c r="N57" s="76"/>
    </row>
    <row r="58" spans="1:17" s="43" customFormat="1" ht="13.8" thickBot="1">
      <c r="A58" s="30"/>
      <c r="B58" s="31" t="s">
        <v>35</v>
      </c>
      <c r="C58" s="31" t="s">
        <v>45</v>
      </c>
      <c r="D58" s="48"/>
      <c r="E58" s="32"/>
      <c r="F58" s="32"/>
      <c r="G58" s="33"/>
      <c r="H58" s="34"/>
      <c r="I58" s="35"/>
      <c r="J58" s="36">
        <f>SUM(J59:J61)-MIN(J59:J61)</f>
        <v>8.8000000000000007</v>
      </c>
      <c r="K58" s="36">
        <f>SUM(K59:K61)-MIN(K59:K61)</f>
        <v>8.5</v>
      </c>
      <c r="L58" s="36">
        <f>SUM(L59:L61)-MIN(L59:L61)</f>
        <v>9</v>
      </c>
      <c r="M58" s="37">
        <f>SUM(J58:L58)</f>
        <v>26.3</v>
      </c>
      <c r="N58" s="38"/>
      <c r="O58" s="43" t="s">
        <v>51</v>
      </c>
      <c r="Q58" s="43" t="s">
        <v>51</v>
      </c>
    </row>
    <row r="59" spans="1:17" s="43" customFormat="1">
      <c r="A59" s="4"/>
      <c r="B59" s="4"/>
      <c r="C59" s="4"/>
      <c r="D59" s="11">
        <v>17</v>
      </c>
      <c r="E59" s="22" t="s">
        <v>85</v>
      </c>
      <c r="F59" s="12" t="s">
        <v>36</v>
      </c>
      <c r="G59" s="11">
        <v>1996</v>
      </c>
      <c r="H59" s="29" t="s">
        <v>35</v>
      </c>
      <c r="I59" s="9" t="s">
        <v>45</v>
      </c>
      <c r="J59" s="23">
        <v>8.8000000000000007</v>
      </c>
      <c r="K59" s="18">
        <v>8.5</v>
      </c>
      <c r="L59" s="18">
        <v>9</v>
      </c>
      <c r="M59" s="51">
        <f>SUM(J59:L59)</f>
        <v>26.3</v>
      </c>
      <c r="N59" s="11"/>
    </row>
    <row r="60" spans="1:17" s="43" customFormat="1">
      <c r="A60" s="4"/>
      <c r="B60" s="4"/>
      <c r="C60" s="4"/>
      <c r="D60" s="10" t="s">
        <v>51</v>
      </c>
      <c r="E60" s="13" t="s">
        <v>51</v>
      </c>
      <c r="F60" s="4" t="s">
        <v>51</v>
      </c>
      <c r="G60" s="10" t="s">
        <v>51</v>
      </c>
      <c r="H60" s="29" t="s">
        <v>51</v>
      </c>
      <c r="I60" s="9" t="s">
        <v>51</v>
      </c>
      <c r="J60" s="23">
        <v>0</v>
      </c>
      <c r="K60" s="18">
        <v>0</v>
      </c>
      <c r="L60" s="18">
        <v>0</v>
      </c>
      <c r="M60" s="51">
        <f>SUM(J60:L60)</f>
        <v>0</v>
      </c>
      <c r="N60" s="14"/>
    </row>
    <row r="61" spans="1:17" s="43" customFormat="1">
      <c r="A61" s="4"/>
      <c r="B61" s="4"/>
      <c r="C61" s="4"/>
      <c r="D61" s="10" t="s">
        <v>51</v>
      </c>
      <c r="E61" s="7" t="s">
        <v>51</v>
      </c>
      <c r="F61" s="8" t="s">
        <v>51</v>
      </c>
      <c r="G61" s="10" t="s">
        <v>51</v>
      </c>
      <c r="H61" s="47"/>
      <c r="I61" s="8"/>
      <c r="J61" s="123">
        <v>0</v>
      </c>
      <c r="K61" s="21">
        <v>0</v>
      </c>
      <c r="L61" s="21">
        <v>0</v>
      </c>
      <c r="M61" s="54">
        <f>SUM(J61:L61)</f>
        <v>0</v>
      </c>
      <c r="N61" s="10"/>
    </row>
    <row r="62" spans="1:17" s="43" customFormat="1">
      <c r="A62" s="4"/>
      <c r="B62" s="4"/>
      <c r="C62" s="4"/>
      <c r="D62" s="2"/>
      <c r="E62" s="4"/>
      <c r="F62" s="4"/>
      <c r="G62" s="2"/>
      <c r="H62" s="26"/>
      <c r="I62" s="4"/>
      <c r="J62" s="19"/>
      <c r="K62" s="19"/>
      <c r="L62" s="19"/>
      <c r="M62" s="17"/>
      <c r="N62" s="2"/>
    </row>
    <row r="63" spans="1:17" s="43" customFormat="1">
      <c r="A63" s="4"/>
      <c r="B63" s="4"/>
      <c r="C63" s="4"/>
      <c r="D63" s="2"/>
      <c r="E63" s="4"/>
      <c r="F63" s="4"/>
      <c r="G63" s="2"/>
      <c r="H63" s="26"/>
      <c r="I63" s="4"/>
      <c r="J63" s="19"/>
      <c r="K63" s="19"/>
      <c r="L63" s="19"/>
      <c r="M63" s="17"/>
      <c r="N63" s="2"/>
    </row>
    <row r="64" spans="1:17" s="43" customFormat="1">
      <c r="A64" s="4"/>
      <c r="B64" s="4"/>
      <c r="C64" s="4"/>
      <c r="D64" s="2"/>
      <c r="E64" s="4"/>
      <c r="F64" s="4"/>
      <c r="G64" s="2"/>
      <c r="H64" s="26"/>
      <c r="I64" s="4"/>
      <c r="J64" s="19"/>
      <c r="K64" s="19"/>
      <c r="L64" s="19"/>
      <c r="M64" s="17"/>
      <c r="N64" s="2"/>
    </row>
    <row r="65" spans="1:15">
      <c r="B65" s="4" t="s">
        <v>13</v>
      </c>
      <c r="E65" s="4" t="s">
        <v>0</v>
      </c>
      <c r="J65" s="15" t="s">
        <v>1</v>
      </c>
      <c r="K65" s="15" t="s">
        <v>70</v>
      </c>
      <c r="L65" s="15" t="s">
        <v>8</v>
      </c>
      <c r="M65" s="24" t="s">
        <v>3</v>
      </c>
      <c r="N65" s="2" t="s">
        <v>14</v>
      </c>
    </row>
    <row r="66" spans="1:15" ht="13.8" thickBot="1">
      <c r="A66" s="75"/>
      <c r="B66" s="75"/>
      <c r="C66" s="75"/>
      <c r="D66" s="76"/>
      <c r="E66" s="77" t="s">
        <v>11</v>
      </c>
      <c r="F66" s="75"/>
      <c r="G66" s="76"/>
      <c r="H66" s="78"/>
      <c r="I66" s="75"/>
      <c r="J66" s="79" t="s">
        <v>51</v>
      </c>
      <c r="K66" s="79"/>
      <c r="L66" s="79"/>
      <c r="M66" s="80"/>
      <c r="N66" s="76"/>
    </row>
    <row r="67" spans="1:15" ht="13.8" thickBot="1">
      <c r="A67" s="30"/>
      <c r="B67" s="31" t="s">
        <v>12</v>
      </c>
      <c r="C67" s="31" t="s">
        <v>150</v>
      </c>
      <c r="D67" s="48"/>
      <c r="E67" s="32"/>
      <c r="F67" s="32"/>
      <c r="G67" s="33"/>
      <c r="H67" s="34"/>
      <c r="I67" s="35"/>
      <c r="J67" s="36">
        <f>SUM(J68:J70)-MIN(J68:J70)</f>
        <v>17.850000000000001</v>
      </c>
      <c r="K67" s="36">
        <f>SUM(K68:K70)-MIN(K68:K70)</f>
        <v>17.399999999999999</v>
      </c>
      <c r="L67" s="36">
        <f>SUM(L68:L70)-MIN(L68:L70)</f>
        <v>17.200000000000003</v>
      </c>
      <c r="M67" s="37">
        <f t="shared" ref="M67:M74" si="3">SUM(J67:L67)</f>
        <v>52.45</v>
      </c>
      <c r="N67" s="38"/>
      <c r="O67" s="4" t="s">
        <v>51</v>
      </c>
    </row>
    <row r="68" spans="1:15">
      <c r="D68" s="11">
        <v>18</v>
      </c>
      <c r="E68" s="13" t="s">
        <v>130</v>
      </c>
      <c r="F68" s="4" t="s">
        <v>131</v>
      </c>
      <c r="G68" s="10">
        <v>1989</v>
      </c>
      <c r="H68" s="29" t="s">
        <v>12</v>
      </c>
      <c r="I68" s="9" t="s">
        <v>129</v>
      </c>
      <c r="J68" s="23">
        <v>8.15</v>
      </c>
      <c r="K68" s="18">
        <v>8.1999999999999993</v>
      </c>
      <c r="L68" s="18">
        <v>8.8000000000000007</v>
      </c>
      <c r="M68" s="51">
        <f t="shared" si="3"/>
        <v>25.150000000000002</v>
      </c>
      <c r="N68" s="11"/>
    </row>
    <row r="69" spans="1:15">
      <c r="D69" s="10">
        <v>19</v>
      </c>
      <c r="E69" s="7" t="s">
        <v>132</v>
      </c>
      <c r="F69" s="8" t="s">
        <v>133</v>
      </c>
      <c r="G69" s="10">
        <v>1990</v>
      </c>
      <c r="H69" s="29" t="s">
        <v>12</v>
      </c>
      <c r="I69" s="9" t="s">
        <v>129</v>
      </c>
      <c r="J69" s="23">
        <v>9.6999999999999993</v>
      </c>
      <c r="K69" s="18">
        <v>9.1999999999999993</v>
      </c>
      <c r="L69" s="18">
        <v>8.4</v>
      </c>
      <c r="M69" s="51">
        <f t="shared" si="3"/>
        <v>27.299999999999997</v>
      </c>
      <c r="N69" s="14"/>
    </row>
    <row r="70" spans="1:15" ht="13.8" thickBot="1">
      <c r="D70" s="10" t="s">
        <v>51</v>
      </c>
      <c r="E70" s="7" t="s">
        <v>51</v>
      </c>
      <c r="F70" s="8" t="s">
        <v>51</v>
      </c>
      <c r="G70" s="10" t="s">
        <v>51</v>
      </c>
      <c r="H70" s="29" t="s">
        <v>51</v>
      </c>
      <c r="I70" s="9" t="s">
        <v>51</v>
      </c>
      <c r="J70" s="23">
        <v>0</v>
      </c>
      <c r="K70" s="18">
        <v>0</v>
      </c>
      <c r="L70" s="18">
        <v>0</v>
      </c>
      <c r="M70" s="51">
        <f t="shared" si="3"/>
        <v>0</v>
      </c>
      <c r="N70" s="10"/>
    </row>
    <row r="71" spans="1:15" ht="13.8" thickBot="1">
      <c r="A71" s="30"/>
      <c r="B71" s="31" t="s">
        <v>12</v>
      </c>
      <c r="C71" s="31" t="s">
        <v>151</v>
      </c>
      <c r="D71" s="48"/>
      <c r="E71" s="32"/>
      <c r="F71" s="32"/>
      <c r="G71" s="33"/>
      <c r="H71" s="34"/>
      <c r="I71" s="35"/>
      <c r="J71" s="36">
        <f>SUM(J72:J74)-MIN(J72:J74)</f>
        <v>15.8</v>
      </c>
      <c r="K71" s="36">
        <f>SUM(K72:K74)-MIN(K72:K74)</f>
        <v>15.7</v>
      </c>
      <c r="L71" s="36">
        <f>SUM(L72:L74)-MIN(L72:L74)</f>
        <v>15.8</v>
      </c>
      <c r="M71" s="37">
        <f t="shared" si="3"/>
        <v>47.3</v>
      </c>
      <c r="N71" s="38"/>
      <c r="O71" s="4" t="s">
        <v>51</v>
      </c>
    </row>
    <row r="72" spans="1:15">
      <c r="D72" s="11">
        <v>20</v>
      </c>
      <c r="E72" s="22" t="s">
        <v>134</v>
      </c>
      <c r="F72" s="12" t="s">
        <v>19</v>
      </c>
      <c r="G72" s="11">
        <v>1989</v>
      </c>
      <c r="H72" s="29" t="s">
        <v>12</v>
      </c>
      <c r="I72" s="9" t="s">
        <v>129</v>
      </c>
      <c r="J72" s="23">
        <v>7.7</v>
      </c>
      <c r="K72" s="18">
        <v>7</v>
      </c>
      <c r="L72" s="18">
        <v>7.5</v>
      </c>
      <c r="M72" s="51">
        <f t="shared" si="3"/>
        <v>22.2</v>
      </c>
      <c r="N72" s="11"/>
    </row>
    <row r="73" spans="1:15">
      <c r="D73" s="10">
        <v>21</v>
      </c>
      <c r="E73" s="7" t="s">
        <v>136</v>
      </c>
      <c r="F73" s="8" t="s">
        <v>84</v>
      </c>
      <c r="G73" s="10">
        <v>1990</v>
      </c>
      <c r="H73" s="29" t="s">
        <v>12</v>
      </c>
      <c r="I73" s="9" t="s">
        <v>129</v>
      </c>
      <c r="J73" s="23">
        <v>8.1</v>
      </c>
      <c r="K73" s="18">
        <v>8.6999999999999993</v>
      </c>
      <c r="L73" s="18">
        <v>8.3000000000000007</v>
      </c>
      <c r="M73" s="51">
        <f t="shared" si="3"/>
        <v>25.099999999999998</v>
      </c>
      <c r="N73" s="14"/>
    </row>
    <row r="74" spans="1:15" ht="13.8" thickBot="1">
      <c r="D74" s="10" t="s">
        <v>51</v>
      </c>
      <c r="E74" s="7" t="s">
        <v>51</v>
      </c>
      <c r="F74" s="8" t="s">
        <v>51</v>
      </c>
      <c r="G74" s="10" t="s">
        <v>51</v>
      </c>
      <c r="H74" s="29" t="s">
        <v>51</v>
      </c>
      <c r="I74" s="9" t="s">
        <v>51</v>
      </c>
      <c r="J74" s="23">
        <v>0</v>
      </c>
      <c r="K74" s="18">
        <v>0</v>
      </c>
      <c r="L74" s="18">
        <v>0</v>
      </c>
      <c r="M74" s="51">
        <f t="shared" si="3"/>
        <v>0</v>
      </c>
      <c r="N74" s="10"/>
    </row>
    <row r="75" spans="1:15" ht="13.8" thickBot="1">
      <c r="A75" s="30"/>
      <c r="B75" s="31" t="s">
        <v>12</v>
      </c>
      <c r="C75" s="31" t="s">
        <v>43</v>
      </c>
      <c r="D75" s="40" t="s">
        <v>51</v>
      </c>
      <c r="E75" s="32"/>
      <c r="F75" s="32"/>
      <c r="G75" s="33"/>
      <c r="H75" s="34"/>
      <c r="I75" s="35"/>
      <c r="J75" s="36">
        <f>SUM(J76:J78)-MIN(J76:J78)</f>
        <v>18.399999999999999</v>
      </c>
      <c r="K75" s="36">
        <f>SUM(K76:K78)-MIN(K76:K78)</f>
        <v>18.600000000000001</v>
      </c>
      <c r="L75" s="36">
        <f>SUM(L76:L78)-MIN(L76:L78)</f>
        <v>17.600000000000001</v>
      </c>
      <c r="M75" s="37">
        <f>SUM(J75:L75)</f>
        <v>54.6</v>
      </c>
      <c r="N75" s="38"/>
      <c r="O75" s="4" t="s">
        <v>51</v>
      </c>
    </row>
    <row r="76" spans="1:15">
      <c r="D76" s="11">
        <v>22</v>
      </c>
      <c r="E76" s="110" t="s">
        <v>20</v>
      </c>
      <c r="F76" s="119" t="s">
        <v>146</v>
      </c>
      <c r="G76" s="81">
        <v>1984</v>
      </c>
      <c r="H76" s="29" t="s">
        <v>12</v>
      </c>
      <c r="I76" s="9" t="s">
        <v>43</v>
      </c>
      <c r="J76" s="23">
        <v>9.3000000000000007</v>
      </c>
      <c r="K76" s="18">
        <v>9.6999999999999993</v>
      </c>
      <c r="L76" s="18">
        <v>8.8000000000000007</v>
      </c>
      <c r="M76" s="51">
        <f>SUM(J76:L76)</f>
        <v>27.8</v>
      </c>
      <c r="N76" s="14"/>
    </row>
    <row r="77" spans="1:15">
      <c r="D77" s="10">
        <v>23</v>
      </c>
      <c r="E77" s="13" t="s">
        <v>135</v>
      </c>
      <c r="F77" s="4" t="s">
        <v>18</v>
      </c>
      <c r="G77" s="10">
        <v>1989</v>
      </c>
      <c r="H77" s="29" t="s">
        <v>12</v>
      </c>
      <c r="I77" s="9" t="s">
        <v>129</v>
      </c>
      <c r="J77" s="23">
        <v>9.1</v>
      </c>
      <c r="K77" s="18">
        <v>8.9</v>
      </c>
      <c r="L77" s="18">
        <v>8.8000000000000007</v>
      </c>
      <c r="M77" s="51">
        <f>SUM(J77:L77)</f>
        <v>26.8</v>
      </c>
      <c r="N77" s="10"/>
    </row>
    <row r="78" spans="1:15">
      <c r="D78" s="10" t="s">
        <v>51</v>
      </c>
      <c r="E78" s="67" t="s">
        <v>51</v>
      </c>
      <c r="F78" s="67" t="s">
        <v>51</v>
      </c>
      <c r="G78" s="10" t="s">
        <v>51</v>
      </c>
      <c r="H78" s="47" t="s">
        <v>51</v>
      </c>
      <c r="I78" s="8" t="s">
        <v>51</v>
      </c>
      <c r="J78" s="123">
        <v>0</v>
      </c>
      <c r="K78" s="21">
        <v>0</v>
      </c>
      <c r="L78" s="21">
        <v>0</v>
      </c>
      <c r="M78" s="54">
        <f>SUM(J78:L78)</f>
        <v>0</v>
      </c>
      <c r="N78" s="10"/>
    </row>
  </sheetData>
  <mergeCells count="2">
    <mergeCell ref="A2:N2"/>
    <mergeCell ref="A1:N1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fitToHeight="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9"/>
  <sheetViews>
    <sheetView workbookViewId="0">
      <selection activeCell="A2" sqref="A2:N2"/>
    </sheetView>
  </sheetViews>
  <sheetFormatPr defaultColWidth="9.109375" defaultRowHeight="13.2"/>
  <cols>
    <col min="1" max="1" width="3.5546875" style="4" customWidth="1"/>
    <col min="2" max="2" width="8.33203125" style="4" bestFit="1" customWidth="1"/>
    <col min="3" max="3" width="8.6640625" style="4" customWidth="1"/>
    <col min="4" max="4" width="6.88671875" style="1" customWidth="1"/>
    <col min="5" max="5" width="13.44140625" style="3" customWidth="1"/>
    <col min="6" max="6" width="11.44140625" style="4" customWidth="1"/>
    <col min="7" max="7" width="9.109375" style="2"/>
    <col min="8" max="8" width="7.44140625" style="26" customWidth="1"/>
    <col min="9" max="9" width="10.109375" style="4" customWidth="1"/>
    <col min="10" max="12" width="9.109375" style="19"/>
    <col min="13" max="13" width="9.109375" style="20"/>
    <col min="14" max="14" width="9.109375" style="2"/>
    <col min="15" max="16384" width="9.109375" style="4"/>
  </cols>
  <sheetData>
    <row r="1" spans="1:14" s="41" customFormat="1" ht="24.6">
      <c r="A1" s="142" t="s">
        <v>113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ht="20.399999999999999">
      <c r="A2" s="143" t="s">
        <v>16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4" spans="1:14">
      <c r="A4" s="2"/>
      <c r="E4" s="3" t="s">
        <v>0</v>
      </c>
      <c r="J4" s="15" t="s">
        <v>1</v>
      </c>
      <c r="K4" s="15" t="s">
        <v>70</v>
      </c>
      <c r="L4" s="15" t="s">
        <v>8</v>
      </c>
      <c r="M4" s="24" t="s">
        <v>3</v>
      </c>
      <c r="N4" s="2" t="s">
        <v>14</v>
      </c>
    </row>
    <row r="5" spans="1:14">
      <c r="A5" s="2"/>
      <c r="J5" s="15"/>
      <c r="K5" s="15"/>
      <c r="L5" s="15"/>
      <c r="M5" s="24"/>
    </row>
    <row r="6" spans="1:14">
      <c r="A6" s="2"/>
      <c r="E6" s="85" t="s">
        <v>80</v>
      </c>
      <c r="J6" s="15"/>
      <c r="K6" s="15"/>
      <c r="L6" s="15"/>
      <c r="M6" s="24"/>
    </row>
    <row r="7" spans="1:14">
      <c r="A7" s="2"/>
      <c r="D7" s="2">
        <v>1</v>
      </c>
      <c r="E7" s="6" t="s">
        <v>125</v>
      </c>
      <c r="F7" s="6" t="s">
        <v>126</v>
      </c>
      <c r="G7" s="25">
        <v>2003</v>
      </c>
      <c r="H7" s="28" t="s">
        <v>12</v>
      </c>
      <c r="I7" s="6" t="s">
        <v>46</v>
      </c>
      <c r="J7" s="17">
        <v>7.45</v>
      </c>
      <c r="K7" s="17">
        <v>9.1999999999999993</v>
      </c>
      <c r="L7" s="17">
        <v>9.1999999999999993</v>
      </c>
      <c r="M7" s="17">
        <f t="shared" ref="M7:M14" si="0">SUM(J7:L7)</f>
        <v>25.849999999999998</v>
      </c>
      <c r="N7" s="2">
        <v>1</v>
      </c>
    </row>
    <row r="8" spans="1:14">
      <c r="A8" s="2"/>
      <c r="D8" s="2">
        <v>2</v>
      </c>
      <c r="E8" s="6" t="s">
        <v>109</v>
      </c>
      <c r="F8" s="6" t="s">
        <v>110</v>
      </c>
      <c r="G8" s="25">
        <v>2003</v>
      </c>
      <c r="H8" s="28" t="s">
        <v>12</v>
      </c>
      <c r="I8" s="6" t="s">
        <v>46</v>
      </c>
      <c r="J8" s="17">
        <v>7.4</v>
      </c>
      <c r="K8" s="17">
        <v>9</v>
      </c>
      <c r="L8" s="17">
        <v>8.9</v>
      </c>
      <c r="M8" s="17">
        <f t="shared" si="0"/>
        <v>25.299999999999997</v>
      </c>
      <c r="N8" s="2">
        <v>2</v>
      </c>
    </row>
    <row r="9" spans="1:14">
      <c r="A9" s="2"/>
      <c r="D9" s="2">
        <v>3</v>
      </c>
      <c r="E9" s="6" t="s">
        <v>89</v>
      </c>
      <c r="F9" s="6" t="s">
        <v>83</v>
      </c>
      <c r="G9" s="25">
        <v>2004</v>
      </c>
      <c r="H9" s="28" t="s">
        <v>12</v>
      </c>
      <c r="I9" s="6" t="s">
        <v>43</v>
      </c>
      <c r="J9" s="17">
        <v>8</v>
      </c>
      <c r="K9" s="17">
        <v>8.6</v>
      </c>
      <c r="L9" s="17">
        <v>8.4</v>
      </c>
      <c r="M9" s="17">
        <f t="shared" si="0"/>
        <v>25</v>
      </c>
      <c r="N9" s="2">
        <v>3</v>
      </c>
    </row>
    <row r="10" spans="1:14">
      <c r="A10" s="2"/>
      <c r="D10" s="2">
        <v>4</v>
      </c>
      <c r="E10" s="50" t="s">
        <v>107</v>
      </c>
      <c r="F10" s="6" t="s">
        <v>108</v>
      </c>
      <c r="G10" s="25">
        <v>2004</v>
      </c>
      <c r="H10" s="28" t="s">
        <v>12</v>
      </c>
      <c r="I10" s="6" t="s">
        <v>46</v>
      </c>
      <c r="J10" s="17">
        <v>7.75</v>
      </c>
      <c r="K10" s="17">
        <v>8.6999999999999993</v>
      </c>
      <c r="L10" s="17">
        <v>8.5</v>
      </c>
      <c r="M10" s="17">
        <f t="shared" si="0"/>
        <v>24.95</v>
      </c>
      <c r="N10" s="2">
        <v>4</v>
      </c>
    </row>
    <row r="11" spans="1:14">
      <c r="A11" s="2"/>
      <c r="D11" s="2">
        <v>5</v>
      </c>
      <c r="E11" s="6" t="s">
        <v>125</v>
      </c>
      <c r="F11" s="6" t="s">
        <v>127</v>
      </c>
      <c r="G11" s="25">
        <v>2005</v>
      </c>
      <c r="H11" s="28" t="s">
        <v>12</v>
      </c>
      <c r="I11" s="6" t="s">
        <v>46</v>
      </c>
      <c r="J11" s="17">
        <v>6.8</v>
      </c>
      <c r="K11" s="17">
        <v>8.8000000000000007</v>
      </c>
      <c r="L11" s="17">
        <v>8.6999999999999993</v>
      </c>
      <c r="M11" s="17">
        <f t="shared" si="0"/>
        <v>24.3</v>
      </c>
      <c r="N11" s="2">
        <v>5</v>
      </c>
    </row>
    <row r="12" spans="1:14">
      <c r="A12" s="2"/>
      <c r="D12" s="2">
        <v>6</v>
      </c>
      <c r="E12" s="6" t="s">
        <v>105</v>
      </c>
      <c r="F12" s="6" t="s">
        <v>106</v>
      </c>
      <c r="G12" s="25">
        <v>2004</v>
      </c>
      <c r="H12" s="28" t="s">
        <v>12</v>
      </c>
      <c r="I12" s="6" t="s">
        <v>43</v>
      </c>
      <c r="J12" s="17">
        <v>7.5</v>
      </c>
      <c r="K12" s="17">
        <v>8.1</v>
      </c>
      <c r="L12" s="17">
        <v>8.6</v>
      </c>
      <c r="M12" s="17">
        <f t="shared" si="0"/>
        <v>24.2</v>
      </c>
      <c r="N12" s="2">
        <v>6</v>
      </c>
    </row>
    <row r="13" spans="1:14">
      <c r="A13" s="2"/>
      <c r="D13" s="2">
        <v>7</v>
      </c>
      <c r="E13" s="6" t="s">
        <v>139</v>
      </c>
      <c r="F13" s="6" t="s">
        <v>83</v>
      </c>
      <c r="G13" s="25">
        <v>2004</v>
      </c>
      <c r="H13" s="28" t="s">
        <v>12</v>
      </c>
      <c r="I13" s="6" t="s">
        <v>43</v>
      </c>
      <c r="J13" s="17">
        <v>7.7</v>
      </c>
      <c r="K13" s="17">
        <v>8</v>
      </c>
      <c r="L13" s="17">
        <v>8</v>
      </c>
      <c r="M13" s="17">
        <f t="shared" si="0"/>
        <v>23.7</v>
      </c>
      <c r="N13" s="2">
        <v>7</v>
      </c>
    </row>
    <row r="14" spans="1:14">
      <c r="A14" s="2"/>
      <c r="D14" s="2">
        <v>8</v>
      </c>
      <c r="E14" s="6" t="s">
        <v>112</v>
      </c>
      <c r="F14" s="6" t="s">
        <v>145</v>
      </c>
      <c r="G14" s="25">
        <v>2006</v>
      </c>
      <c r="H14" s="28" t="s">
        <v>35</v>
      </c>
      <c r="I14" s="6" t="s">
        <v>45</v>
      </c>
      <c r="J14" s="17">
        <v>7.6</v>
      </c>
      <c r="K14" s="17">
        <v>7.6</v>
      </c>
      <c r="L14" s="17">
        <v>8</v>
      </c>
      <c r="M14" s="17">
        <f t="shared" si="0"/>
        <v>23.2</v>
      </c>
      <c r="N14" s="2">
        <v>8</v>
      </c>
    </row>
    <row r="15" spans="1:14">
      <c r="A15" s="2"/>
      <c r="J15" s="15"/>
      <c r="K15" s="15"/>
      <c r="L15" s="15"/>
      <c r="M15" s="24"/>
    </row>
    <row r="17" spans="1:14" s="6" customFormat="1">
      <c r="D17" s="25"/>
      <c r="E17" s="83" t="s">
        <v>9</v>
      </c>
      <c r="G17" s="25"/>
      <c r="H17" s="28"/>
      <c r="J17" s="17"/>
      <c r="K17" s="17"/>
      <c r="L17" s="17"/>
      <c r="M17" s="20"/>
      <c r="N17" s="25"/>
    </row>
    <row r="18" spans="1:14" s="6" customFormat="1">
      <c r="A18" s="4"/>
      <c r="B18" s="4"/>
      <c r="C18" s="4"/>
      <c r="D18" s="2">
        <v>1</v>
      </c>
      <c r="E18" s="6" t="s">
        <v>112</v>
      </c>
      <c r="F18" s="6" t="s">
        <v>143</v>
      </c>
      <c r="G18" s="25">
        <v>2002</v>
      </c>
      <c r="H18" s="28" t="s">
        <v>35</v>
      </c>
      <c r="I18" s="6" t="s">
        <v>45</v>
      </c>
      <c r="J18" s="17">
        <v>8.9</v>
      </c>
      <c r="K18" s="17">
        <v>8.6</v>
      </c>
      <c r="L18" s="17">
        <v>9.4</v>
      </c>
      <c r="M18" s="17">
        <f t="shared" ref="M18:M23" si="1">SUM(J18:L18)</f>
        <v>26.9</v>
      </c>
      <c r="N18" s="58">
        <v>1</v>
      </c>
    </row>
    <row r="19" spans="1:14" s="6" customFormat="1">
      <c r="A19" s="4"/>
      <c r="B19" s="4"/>
      <c r="C19" s="4"/>
      <c r="D19" s="2">
        <v>2</v>
      </c>
      <c r="E19" s="6" t="s">
        <v>111</v>
      </c>
      <c r="F19" s="6" t="s">
        <v>97</v>
      </c>
      <c r="G19" s="25">
        <v>2002</v>
      </c>
      <c r="H19" s="28" t="s">
        <v>12</v>
      </c>
      <c r="I19" s="6" t="s">
        <v>46</v>
      </c>
      <c r="J19" s="17">
        <v>8.25</v>
      </c>
      <c r="K19" s="17">
        <v>9.1</v>
      </c>
      <c r="L19" s="17">
        <v>9.4</v>
      </c>
      <c r="M19" s="17">
        <f t="shared" si="1"/>
        <v>26.75</v>
      </c>
      <c r="N19" s="58">
        <v>2</v>
      </c>
    </row>
    <row r="20" spans="1:14" s="6" customFormat="1">
      <c r="A20" s="4"/>
      <c r="B20" s="4"/>
      <c r="C20" s="4"/>
      <c r="D20" s="58" t="s">
        <v>57</v>
      </c>
      <c r="E20" s="6" t="s">
        <v>88</v>
      </c>
      <c r="F20" s="6" t="s">
        <v>18</v>
      </c>
      <c r="G20" s="25">
        <v>2002</v>
      </c>
      <c r="H20" s="28" t="s">
        <v>12</v>
      </c>
      <c r="I20" s="6" t="s">
        <v>43</v>
      </c>
      <c r="J20" s="17">
        <v>7.95</v>
      </c>
      <c r="K20" s="17">
        <v>9.1</v>
      </c>
      <c r="L20" s="17">
        <v>9.1</v>
      </c>
      <c r="M20" s="17">
        <f t="shared" si="1"/>
        <v>26.15</v>
      </c>
      <c r="N20" s="58" t="s">
        <v>57</v>
      </c>
    </row>
    <row r="21" spans="1:14" s="6" customFormat="1">
      <c r="A21" s="4"/>
      <c r="B21" s="4"/>
      <c r="C21" s="4"/>
      <c r="D21" s="58" t="s">
        <v>58</v>
      </c>
      <c r="E21" s="6" t="s">
        <v>81</v>
      </c>
      <c r="F21" s="6" t="s">
        <v>82</v>
      </c>
      <c r="G21" s="25">
        <v>2002</v>
      </c>
      <c r="H21" s="28" t="s">
        <v>12</v>
      </c>
      <c r="I21" s="6" t="s">
        <v>43</v>
      </c>
      <c r="J21" s="17">
        <v>8.15</v>
      </c>
      <c r="K21" s="17">
        <v>8.6999999999999993</v>
      </c>
      <c r="L21" s="17">
        <v>8.9</v>
      </c>
      <c r="M21" s="17">
        <f t="shared" si="1"/>
        <v>25.75</v>
      </c>
      <c r="N21" s="58" t="s">
        <v>58</v>
      </c>
    </row>
    <row r="22" spans="1:14" s="6" customFormat="1">
      <c r="A22" s="4"/>
      <c r="B22" s="4"/>
      <c r="C22" s="4"/>
      <c r="D22" s="58">
        <v>5</v>
      </c>
      <c r="E22" s="6" t="s">
        <v>144</v>
      </c>
      <c r="F22" s="6" t="s">
        <v>36</v>
      </c>
      <c r="G22" s="25">
        <v>2002</v>
      </c>
      <c r="H22" s="28" t="s">
        <v>35</v>
      </c>
      <c r="I22" s="6" t="s">
        <v>45</v>
      </c>
      <c r="J22" s="17">
        <v>8</v>
      </c>
      <c r="K22" s="17">
        <v>8.8000000000000007</v>
      </c>
      <c r="L22" s="17">
        <v>8.6999999999999993</v>
      </c>
      <c r="M22" s="17">
        <f t="shared" si="1"/>
        <v>25.5</v>
      </c>
      <c r="N22" s="58" t="s">
        <v>56</v>
      </c>
    </row>
    <row r="23" spans="1:14" s="6" customFormat="1">
      <c r="A23" s="4"/>
      <c r="B23" s="4"/>
      <c r="C23" s="4"/>
      <c r="D23" s="2">
        <v>6</v>
      </c>
      <c r="E23" s="6" t="s">
        <v>140</v>
      </c>
      <c r="F23" s="6" t="s">
        <v>141</v>
      </c>
      <c r="G23" s="25">
        <v>2003</v>
      </c>
      <c r="H23" s="28" t="s">
        <v>12</v>
      </c>
      <c r="I23" s="6" t="s">
        <v>43</v>
      </c>
      <c r="J23" s="17">
        <v>7.75</v>
      </c>
      <c r="K23" s="17">
        <v>7.6</v>
      </c>
      <c r="L23" s="17">
        <v>8.4</v>
      </c>
      <c r="M23" s="17">
        <f t="shared" si="1"/>
        <v>23.75</v>
      </c>
      <c r="N23" s="58" t="s">
        <v>53</v>
      </c>
    </row>
    <row r="24" spans="1:14" s="6" customFormat="1">
      <c r="A24" s="4"/>
      <c r="B24" s="4"/>
      <c r="C24" s="4"/>
      <c r="D24" s="2"/>
      <c r="E24" s="3"/>
      <c r="F24" s="4"/>
      <c r="G24" s="2"/>
      <c r="H24" s="26"/>
      <c r="I24" s="4"/>
      <c r="J24" s="19"/>
      <c r="K24" s="19"/>
      <c r="L24" s="19"/>
      <c r="M24" s="57"/>
      <c r="N24" s="58"/>
    </row>
    <row r="25" spans="1:14" s="6" customFormat="1">
      <c r="A25" s="4"/>
      <c r="B25" s="4"/>
      <c r="C25" s="4"/>
      <c r="D25" s="2"/>
      <c r="E25" s="3"/>
      <c r="F25" s="4"/>
      <c r="G25" s="2"/>
      <c r="H25" s="26"/>
      <c r="I25" s="4"/>
      <c r="J25" s="19"/>
      <c r="K25" s="19"/>
      <c r="L25" s="19"/>
      <c r="M25" s="57"/>
      <c r="N25" s="58"/>
    </row>
    <row r="26" spans="1:14" s="6" customFormat="1">
      <c r="A26" s="4"/>
      <c r="D26" s="25"/>
      <c r="E26" s="68" t="s">
        <v>10</v>
      </c>
      <c r="G26" s="25"/>
      <c r="H26" s="28"/>
      <c r="J26" s="17"/>
      <c r="K26" s="17"/>
      <c r="L26" s="17"/>
      <c r="M26" s="20"/>
      <c r="N26" s="2"/>
    </row>
    <row r="27" spans="1:14" s="6" customFormat="1">
      <c r="A27" s="4"/>
      <c r="B27" s="4"/>
      <c r="C27" s="4"/>
      <c r="D27" s="2">
        <v>1</v>
      </c>
      <c r="E27" s="50" t="s">
        <v>124</v>
      </c>
      <c r="F27" s="6" t="s">
        <v>84</v>
      </c>
      <c r="G27" s="25">
        <v>1999</v>
      </c>
      <c r="H27" s="28" t="s">
        <v>12</v>
      </c>
      <c r="I27" s="6" t="s">
        <v>46</v>
      </c>
      <c r="J27" s="17">
        <v>8.0500000000000007</v>
      </c>
      <c r="K27" s="17">
        <v>9.3000000000000007</v>
      </c>
      <c r="L27" s="17">
        <v>9.3000000000000007</v>
      </c>
      <c r="M27" s="17">
        <f t="shared" ref="M27:M28" si="2">SUM(J27:L27)</f>
        <v>26.650000000000002</v>
      </c>
      <c r="N27" s="2">
        <v>1</v>
      </c>
    </row>
    <row r="28" spans="1:14" s="6" customFormat="1">
      <c r="A28" s="4"/>
      <c r="B28" s="4"/>
      <c r="C28" s="4"/>
      <c r="D28" s="2">
        <v>2</v>
      </c>
      <c r="E28" s="50" t="s">
        <v>86</v>
      </c>
      <c r="F28" s="6" t="s">
        <v>87</v>
      </c>
      <c r="G28" s="25">
        <v>1998</v>
      </c>
      <c r="H28" s="28" t="s">
        <v>26</v>
      </c>
      <c r="I28" s="6" t="s">
        <v>44</v>
      </c>
      <c r="J28" s="17">
        <v>8.8000000000000007</v>
      </c>
      <c r="K28" s="17">
        <v>7.8</v>
      </c>
      <c r="L28" s="17">
        <v>8.9</v>
      </c>
      <c r="M28" s="17">
        <f t="shared" si="2"/>
        <v>25.5</v>
      </c>
      <c r="N28" s="2">
        <v>2</v>
      </c>
    </row>
    <row r="30" spans="1:14">
      <c r="B30" s="6"/>
      <c r="C30" s="6"/>
      <c r="D30" s="25"/>
      <c r="E30" s="68" t="s">
        <v>28</v>
      </c>
      <c r="F30" s="6"/>
      <c r="G30" s="25"/>
      <c r="H30" s="28"/>
      <c r="I30" s="6"/>
      <c r="J30" s="17"/>
      <c r="K30" s="17"/>
      <c r="L30" s="17"/>
    </row>
    <row r="31" spans="1:14">
      <c r="D31" s="2">
        <v>1</v>
      </c>
      <c r="E31" s="105" t="s">
        <v>85</v>
      </c>
      <c r="F31" s="4" t="s">
        <v>36</v>
      </c>
      <c r="G31" s="2">
        <v>1996</v>
      </c>
      <c r="H31" s="26" t="s">
        <v>35</v>
      </c>
      <c r="I31" s="4" t="s">
        <v>45</v>
      </c>
      <c r="J31" s="19">
        <v>8.8000000000000007</v>
      </c>
      <c r="K31" s="19">
        <v>8.5</v>
      </c>
      <c r="L31" s="19">
        <v>9</v>
      </c>
      <c r="M31" s="17">
        <f>SUM(J31:L31)</f>
        <v>26.3</v>
      </c>
      <c r="N31" s="2">
        <v>1</v>
      </c>
    </row>
    <row r="33" spans="2:15">
      <c r="B33" s="6"/>
      <c r="C33" s="6"/>
      <c r="D33" s="25"/>
      <c r="E33" s="68" t="s">
        <v>11</v>
      </c>
      <c r="F33" s="6"/>
      <c r="G33" s="25"/>
      <c r="H33" s="28"/>
      <c r="I33" s="6"/>
      <c r="J33" s="17"/>
      <c r="K33" s="17"/>
      <c r="L33" s="17"/>
    </row>
    <row r="34" spans="2:15">
      <c r="D34" s="2">
        <v>1</v>
      </c>
      <c r="E34" s="4" t="s">
        <v>20</v>
      </c>
      <c r="F34" s="4" t="s">
        <v>146</v>
      </c>
      <c r="G34" s="2">
        <v>1984</v>
      </c>
      <c r="H34" s="26" t="s">
        <v>12</v>
      </c>
      <c r="I34" s="4" t="s">
        <v>43</v>
      </c>
      <c r="J34" s="19">
        <v>9.3000000000000007</v>
      </c>
      <c r="K34" s="19">
        <v>9.6999999999999993</v>
      </c>
      <c r="L34" s="19">
        <v>8.8000000000000007</v>
      </c>
      <c r="M34" s="17">
        <f t="shared" ref="M34:M39" si="3">SUM(J34:L34)</f>
        <v>27.8</v>
      </c>
      <c r="N34" s="2">
        <v>1</v>
      </c>
    </row>
    <row r="35" spans="2:15">
      <c r="D35" s="2">
        <v>2</v>
      </c>
      <c r="E35" s="4" t="s">
        <v>132</v>
      </c>
      <c r="F35" s="4" t="s">
        <v>133</v>
      </c>
      <c r="G35" s="2">
        <v>1990</v>
      </c>
      <c r="H35" s="26" t="s">
        <v>12</v>
      </c>
      <c r="I35" s="4" t="s">
        <v>129</v>
      </c>
      <c r="J35" s="19">
        <v>9.6999999999999993</v>
      </c>
      <c r="K35" s="19">
        <v>9.1999999999999993</v>
      </c>
      <c r="L35" s="19">
        <v>8.4</v>
      </c>
      <c r="M35" s="17">
        <f t="shared" si="3"/>
        <v>27.299999999999997</v>
      </c>
      <c r="N35" s="2">
        <v>2</v>
      </c>
      <c r="O35" s="4" t="s">
        <v>51</v>
      </c>
    </row>
    <row r="36" spans="2:15">
      <c r="D36" s="2">
        <v>3</v>
      </c>
      <c r="E36" s="4" t="s">
        <v>135</v>
      </c>
      <c r="F36" s="4" t="s">
        <v>18</v>
      </c>
      <c r="G36" s="2">
        <v>1989</v>
      </c>
      <c r="H36" s="26" t="s">
        <v>12</v>
      </c>
      <c r="I36" s="4" t="s">
        <v>129</v>
      </c>
      <c r="J36" s="19">
        <v>9.1</v>
      </c>
      <c r="K36" s="19">
        <v>8.9</v>
      </c>
      <c r="L36" s="19">
        <v>8.8000000000000007</v>
      </c>
      <c r="M36" s="17">
        <f t="shared" si="3"/>
        <v>26.8</v>
      </c>
      <c r="N36" s="2">
        <v>3</v>
      </c>
    </row>
    <row r="37" spans="2:15">
      <c r="D37" s="2">
        <v>4</v>
      </c>
      <c r="E37" s="4" t="s">
        <v>130</v>
      </c>
      <c r="F37" s="4" t="s">
        <v>131</v>
      </c>
      <c r="G37" s="2">
        <v>1989</v>
      </c>
      <c r="H37" s="26" t="s">
        <v>12</v>
      </c>
      <c r="I37" s="4" t="s">
        <v>129</v>
      </c>
      <c r="J37" s="19">
        <v>8.15</v>
      </c>
      <c r="K37" s="19">
        <v>8.1999999999999993</v>
      </c>
      <c r="L37" s="19">
        <v>8.8000000000000007</v>
      </c>
      <c r="M37" s="17">
        <f t="shared" si="3"/>
        <v>25.150000000000002</v>
      </c>
      <c r="N37" s="2">
        <v>4</v>
      </c>
    </row>
    <row r="38" spans="2:15">
      <c r="D38" s="2">
        <v>5</v>
      </c>
      <c r="E38" s="4" t="s">
        <v>136</v>
      </c>
      <c r="F38" s="4" t="s">
        <v>84</v>
      </c>
      <c r="G38" s="2">
        <v>1990</v>
      </c>
      <c r="H38" s="26" t="s">
        <v>12</v>
      </c>
      <c r="I38" s="4" t="s">
        <v>129</v>
      </c>
      <c r="J38" s="19">
        <v>8.1</v>
      </c>
      <c r="K38" s="19">
        <v>8.6999999999999993</v>
      </c>
      <c r="L38" s="19">
        <v>8.3000000000000007</v>
      </c>
      <c r="M38" s="17">
        <f t="shared" si="3"/>
        <v>25.099999999999998</v>
      </c>
      <c r="N38" s="2">
        <v>5</v>
      </c>
    </row>
    <row r="39" spans="2:15">
      <c r="D39" s="2">
        <v>6</v>
      </c>
      <c r="E39" s="105" t="s">
        <v>134</v>
      </c>
      <c r="F39" s="4" t="s">
        <v>19</v>
      </c>
      <c r="G39" s="2">
        <v>1989</v>
      </c>
      <c r="H39" s="26" t="s">
        <v>12</v>
      </c>
      <c r="I39" s="4" t="s">
        <v>129</v>
      </c>
      <c r="J39" s="19">
        <v>7.7</v>
      </c>
      <c r="K39" s="19">
        <v>7</v>
      </c>
      <c r="L39" s="19">
        <v>7.5</v>
      </c>
      <c r="M39" s="17">
        <f t="shared" si="3"/>
        <v>22.2</v>
      </c>
      <c r="N39" s="2">
        <v>6</v>
      </c>
    </row>
  </sheetData>
  <sortState ref="E34:M39">
    <sortCondition descending="1" ref="M34:M39"/>
  </sortState>
  <mergeCells count="2">
    <mergeCell ref="A2:N2"/>
    <mergeCell ref="A1:N1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0" fitToHeight="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"/>
  <sheetViews>
    <sheetView workbookViewId="0">
      <selection activeCell="A2" sqref="A2:I2"/>
    </sheetView>
  </sheetViews>
  <sheetFormatPr defaultColWidth="9.109375" defaultRowHeight="13.2"/>
  <cols>
    <col min="1" max="1" width="3.5546875" style="6" customWidth="1"/>
    <col min="2" max="2" width="8.33203125" style="6" bestFit="1" customWidth="1"/>
    <col min="3" max="3" width="10.88671875" style="6" bestFit="1" customWidth="1"/>
    <col min="4" max="4" width="3.88671875" style="39" customWidth="1"/>
    <col min="5" max="7" width="9.109375" style="17"/>
    <col min="8" max="8" width="9.109375" style="20"/>
    <col min="9" max="9" width="9.109375" style="25"/>
    <col min="10" max="16384" width="9.109375" style="6"/>
  </cols>
  <sheetData>
    <row r="1" spans="1:9" s="41" customFormat="1" ht="24.6">
      <c r="A1" s="142" t="s">
        <v>113</v>
      </c>
      <c r="B1" s="142"/>
      <c r="C1" s="142"/>
      <c r="D1" s="142"/>
      <c r="E1" s="142"/>
      <c r="F1" s="142"/>
      <c r="G1" s="142"/>
      <c r="H1" s="142"/>
      <c r="I1" s="142"/>
    </row>
    <row r="2" spans="1:9" s="44" customFormat="1" ht="20.399999999999999">
      <c r="A2" s="141" t="s">
        <v>16</v>
      </c>
      <c r="B2" s="141"/>
      <c r="C2" s="141"/>
      <c r="D2" s="141"/>
      <c r="E2" s="141"/>
      <c r="F2" s="141"/>
      <c r="G2" s="141"/>
      <c r="H2" s="141"/>
      <c r="I2" s="141"/>
    </row>
    <row r="4" spans="1:9">
      <c r="A4" s="25"/>
      <c r="B4" s="6" t="s">
        <v>13</v>
      </c>
      <c r="E4" s="45" t="s">
        <v>1</v>
      </c>
      <c r="F4" s="45" t="s">
        <v>70</v>
      </c>
      <c r="G4" s="45" t="s">
        <v>8</v>
      </c>
      <c r="H4" s="24" t="s">
        <v>3</v>
      </c>
      <c r="I4" s="25" t="s">
        <v>14</v>
      </c>
    </row>
    <row r="5" spans="1:9">
      <c r="A5" s="25"/>
      <c r="C5" s="5" t="s">
        <v>80</v>
      </c>
      <c r="E5" s="45"/>
      <c r="F5" s="45"/>
      <c r="G5" s="45"/>
      <c r="H5" s="24"/>
    </row>
    <row r="6" spans="1:9">
      <c r="A6" s="25"/>
      <c r="B6" s="6" t="s">
        <v>12</v>
      </c>
      <c r="C6" s="6" t="s">
        <v>46</v>
      </c>
      <c r="E6" s="45">
        <v>15.200000000000001</v>
      </c>
      <c r="F6" s="45">
        <v>18.2</v>
      </c>
      <c r="G6" s="45">
        <v>18.099999999999998</v>
      </c>
      <c r="H6" s="24">
        <v>51.5</v>
      </c>
      <c r="I6" s="25">
        <v>1</v>
      </c>
    </row>
    <row r="7" spans="1:9">
      <c r="A7" s="25"/>
      <c r="B7" s="6" t="s">
        <v>12</v>
      </c>
      <c r="C7" s="6" t="s">
        <v>43</v>
      </c>
      <c r="E7" s="45">
        <v>15.7</v>
      </c>
      <c r="F7" s="45">
        <v>16.7</v>
      </c>
      <c r="G7" s="45">
        <v>17</v>
      </c>
      <c r="H7" s="24">
        <v>49.4</v>
      </c>
      <c r="I7" s="25">
        <v>2</v>
      </c>
    </row>
    <row r="8" spans="1:9">
      <c r="A8" s="25"/>
      <c r="E8" s="45"/>
      <c r="F8" s="45"/>
      <c r="G8" s="45"/>
      <c r="H8" s="24"/>
    </row>
    <row r="10" spans="1:9">
      <c r="C10" s="5" t="s">
        <v>9</v>
      </c>
      <c r="D10" s="25"/>
    </row>
    <row r="11" spans="1:9">
      <c r="A11" s="25">
        <v>1</v>
      </c>
      <c r="B11" s="6" t="s">
        <v>35</v>
      </c>
      <c r="C11" s="6" t="s">
        <v>45</v>
      </c>
      <c r="D11" s="25"/>
      <c r="E11" s="17">
        <v>16.899999999999999</v>
      </c>
      <c r="F11" s="17">
        <v>17.399999999999999</v>
      </c>
      <c r="G11" s="17">
        <v>18.100000000000001</v>
      </c>
      <c r="H11" s="57">
        <v>52.4</v>
      </c>
      <c r="I11" s="25">
        <v>1</v>
      </c>
    </row>
    <row r="12" spans="1:9">
      <c r="A12" s="25">
        <v>2</v>
      </c>
      <c r="B12" s="6" t="s">
        <v>12</v>
      </c>
      <c r="C12" s="6" t="s">
        <v>43</v>
      </c>
      <c r="D12" s="25"/>
      <c r="E12" s="17">
        <v>16.100000000000001</v>
      </c>
      <c r="F12" s="17">
        <v>17.799999999999997</v>
      </c>
      <c r="G12" s="17">
        <v>18</v>
      </c>
      <c r="H12" s="57">
        <v>51.9</v>
      </c>
      <c r="I12" s="25">
        <v>2</v>
      </c>
    </row>
    <row r="13" spans="1:9">
      <c r="H13" s="57"/>
    </row>
    <row r="14" spans="1:9">
      <c r="A14" s="25"/>
      <c r="C14" s="46"/>
      <c r="D14" s="25"/>
    </row>
    <row r="15" spans="1:9">
      <c r="A15" s="25"/>
      <c r="C15" s="5" t="s">
        <v>11</v>
      </c>
      <c r="D15" s="25"/>
    </row>
    <row r="16" spans="1:9">
      <c r="B16" s="6" t="s">
        <v>12</v>
      </c>
      <c r="C16" s="6" t="s">
        <v>43</v>
      </c>
      <c r="E16" s="17">
        <v>18.399999999999999</v>
      </c>
      <c r="F16" s="17">
        <v>18.600000000000001</v>
      </c>
      <c r="G16" s="17">
        <v>17.600000000000001</v>
      </c>
      <c r="H16" s="20">
        <v>54.6</v>
      </c>
      <c r="I16" s="25">
        <v>1</v>
      </c>
    </row>
    <row r="17" spans="2:9">
      <c r="B17" s="6" t="s">
        <v>12</v>
      </c>
      <c r="C17" s="6" t="s">
        <v>150</v>
      </c>
      <c r="E17" s="17">
        <v>17.850000000000001</v>
      </c>
      <c r="F17" s="17">
        <v>17.399999999999999</v>
      </c>
      <c r="G17" s="17">
        <v>17.200000000000003</v>
      </c>
      <c r="H17" s="20">
        <v>52.45</v>
      </c>
      <c r="I17" s="25">
        <v>2</v>
      </c>
    </row>
    <row r="18" spans="2:9">
      <c r="B18" s="6" t="s">
        <v>12</v>
      </c>
      <c r="C18" s="6" t="s">
        <v>151</v>
      </c>
      <c r="E18" s="17">
        <v>15.8</v>
      </c>
      <c r="F18" s="17">
        <v>15.7</v>
      </c>
      <c r="G18" s="17">
        <v>15.8</v>
      </c>
      <c r="H18" s="20">
        <v>47.3</v>
      </c>
      <c r="I18" s="25">
        <v>3</v>
      </c>
    </row>
  </sheetData>
  <sortState ref="B11:H12">
    <sortCondition descending="1" ref="H11:H12"/>
  </sortState>
  <mergeCells count="2">
    <mergeCell ref="A2:I2"/>
    <mergeCell ref="A1:I1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0" fitToHeight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Muži-družstva (2)</vt:lpstr>
      <vt:lpstr>Ženy</vt:lpstr>
      <vt:lpstr>Ženy-jednotliv.</vt:lpstr>
      <vt:lpstr>Ženy-družstva</vt:lpstr>
      <vt:lpstr>Muži</vt:lpstr>
      <vt:lpstr>Muži-jednotlivci</vt:lpstr>
      <vt:lpstr>Muži-družstva</vt:lpstr>
    </vt:vector>
  </TitlesOfParts>
  <Company>ADOS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 Jebavy</dc:creator>
  <cp:lastModifiedBy>Bohuslav Michlíček</cp:lastModifiedBy>
  <cp:lastPrinted>2010-04-16T09:28:41Z</cp:lastPrinted>
  <dcterms:created xsi:type="dcterms:W3CDTF">2003-04-11T17:32:03Z</dcterms:created>
  <dcterms:modified xsi:type="dcterms:W3CDTF">2012-04-21T11:50:07Z</dcterms:modified>
</cp:coreProperties>
</file>